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6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Cavalli'!$A$1:$Q$50</definedName>
    <definedName name="_xlnm.Print_Area" localSheetId="1">'E Jun Pony'!$A$1:$M$50</definedName>
    <definedName name="_xlnm.Print_Area" localSheetId="3">'E Senior'!$A$1:$N$50</definedName>
    <definedName name="_xlnm.Print_Area" localSheetId="4">'F Junior'!$A$1:$L$50</definedName>
    <definedName name="_xlnm.Print_Area" localSheetId="5">'F Senior'!$A$1:$L$50</definedName>
    <definedName name="_xlnm.Print_Area" localSheetId="0">'Fut.Promesse'!$A$1:$I$50</definedName>
    <definedName name="_xlnm.Print_Area" localSheetId="6">'M Open'!$A$1:$Q$50</definedName>
  </definedNames>
  <calcPr fullCalcOnLoad="1"/>
</workbook>
</file>

<file path=xl/sharedStrings.xml><?xml version="1.0" encoding="utf-8"?>
<sst xmlns="http://schemas.openxmlformats.org/spreadsheetml/2006/main" count="232" uniqueCount="122">
  <si>
    <t>CAVALIERE</t>
  </si>
  <si>
    <t>TOTALE</t>
  </si>
  <si>
    <t>BONUS</t>
  </si>
  <si>
    <t>FINALE</t>
  </si>
  <si>
    <t>Cl.</t>
  </si>
  <si>
    <t>TOTALI</t>
  </si>
  <si>
    <t>PUNTI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</si>
  <si>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</si>
  <si>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</si>
  <si>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</si>
  <si>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</si>
  <si>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</si>
  <si>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</si>
  <si>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</si>
  <si>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</si>
  <si>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KUR</t>
  </si>
  <si>
    <t>CATEGORIA F JUNIOR</t>
  </si>
  <si>
    <t>CATEGORIA M OPEN</t>
  </si>
  <si>
    <t>CATEGORIA FUTURE PROMESSE UNDER 13</t>
  </si>
  <si>
    <t>LOMBARDI BENEDETTA</t>
  </si>
  <si>
    <t>ALTO MARIANNA</t>
  </si>
  <si>
    <t xml:space="preserve">DE VITIS MARIA LUISA </t>
  </si>
  <si>
    <t>MARIANO GIULIA</t>
  </si>
  <si>
    <t>COLANINNO DANIELA</t>
  </si>
  <si>
    <t>LUCERI MARZIA</t>
  </si>
  <si>
    <t>SANTESE ALEXA</t>
  </si>
  <si>
    <t>GAROFOLI IOLE</t>
  </si>
  <si>
    <t>SCHIRALDI ROBERTA</t>
  </si>
  <si>
    <t>D'ADDARIO MARIA CAMILLA</t>
  </si>
  <si>
    <t>STILING ELEANOR FRANCES</t>
  </si>
  <si>
    <t>CIRACI' DOMENICA</t>
  </si>
  <si>
    <t>SCIANCALEPORE COSIMO</t>
  </si>
  <si>
    <t>PER ACCEDERE ALLA FINALE REGIONALE, E' INDISPENSABILE OTTENERE UNA PERCENTUALE DI MEDIA, ESCLUSO I BONUS DI PARTECIPAZIONE, NON INFERIORE AL 55,00%.</t>
  </si>
  <si>
    <t>MANCINO RAFFAELLA</t>
  </si>
  <si>
    <t>COLANINNO CLAUDIA</t>
  </si>
  <si>
    <t>SIANCALEPORE COSIMO</t>
  </si>
  <si>
    <t>STASI VINCENZO</t>
  </si>
  <si>
    <t>FORLEO FRANCESCO</t>
  </si>
  <si>
    <t>CARROZZINI DANIELA</t>
  </si>
  <si>
    <t>F.R. 23/05</t>
  </si>
  <si>
    <t>F.R. 24/05</t>
  </si>
  <si>
    <t>ROTOLO PAOLA</t>
  </si>
  <si>
    <t>CARRIERI FRANCESCA</t>
  </si>
  <si>
    <t>D'ADDARIO MARIA ROSARIA</t>
  </si>
  <si>
    <t>LATEGANA STELLA</t>
  </si>
  <si>
    <t>LANZO GIULIA</t>
  </si>
  <si>
    <t>FIORINO ROBERTA</t>
  </si>
  <si>
    <t>TUCCI CRISTINA</t>
  </si>
  <si>
    <t>PERRINI SARA LUCIA</t>
  </si>
  <si>
    <t>MACRIPO' DORA</t>
  </si>
  <si>
    <t>TUCCI CLAUDIA</t>
  </si>
  <si>
    <t>CASTIELLO ROBERTA</t>
  </si>
  <si>
    <t>MANZO COSTANTINO</t>
  </si>
  <si>
    <t>RICCARDO MORENA</t>
  </si>
  <si>
    <t>RUSSO MARIA LORENA</t>
  </si>
  <si>
    <t>FERORELLI ROSSELLA</t>
  </si>
  <si>
    <t>DE TULLIO LUCIANA</t>
  </si>
  <si>
    <t>GUALANO MARIA</t>
  </si>
  <si>
    <t>GEMMA DAVIDE</t>
  </si>
  <si>
    <t>MAGGI VALENTINA</t>
  </si>
  <si>
    <t>DE SIATI ROSALBA</t>
  </si>
  <si>
    <t>FERRANTE CLAUDIA</t>
  </si>
  <si>
    <t>DI PACE CLAUDIA</t>
  </si>
  <si>
    <t>PANZA ROBERTA</t>
  </si>
  <si>
    <t>MANZO PIERFRANCESCO</t>
  </si>
  <si>
    <t>CAPUTO FRANCESCA</t>
  </si>
  <si>
    <t>E 210</t>
  </si>
  <si>
    <t>E 300</t>
  </si>
  <si>
    <t>DI MASI DONATO</t>
  </si>
  <si>
    <t>ANGELILLO SARA</t>
  </si>
  <si>
    <t>ROSSI FRANCESCA CHIARA</t>
  </si>
  <si>
    <t>PARISI CHIARA CARMELA</t>
  </si>
  <si>
    <t>F.R. 19/09</t>
  </si>
  <si>
    <t>FACECCHIA ANTONIO EMANUELE</t>
  </si>
  <si>
    <t>F.R. 20/09</t>
  </si>
  <si>
    <t>IURLO MARGHERITA</t>
  </si>
  <si>
    <t>CORTESE FIORINDA</t>
  </si>
  <si>
    <t>BALKAN TULIN</t>
  </si>
  <si>
    <t>CUSMAI MARIA</t>
  </si>
  <si>
    <t>VENDOLA EMMA</t>
  </si>
  <si>
    <t>ASSINI BRUNO</t>
  </si>
  <si>
    <t>FARINA LETIZIA</t>
  </si>
  <si>
    <t>RAINE VERONIQUE</t>
  </si>
  <si>
    <t>GAROLFI IOLE</t>
  </si>
  <si>
    <t>ROLLO DIANDRA</t>
  </si>
  <si>
    <t>SELVINI MIRIAM</t>
  </si>
  <si>
    <t>ESPOSITO LUIGI</t>
  </si>
  <si>
    <t>TAISIA SIMONE</t>
  </si>
  <si>
    <t>PRETE GRAZIO MATTIA</t>
  </si>
  <si>
    <t>D'AMURI MARIA DOLORES</t>
  </si>
  <si>
    <t>ADDANTE LUIGI</t>
  </si>
  <si>
    <t>FINALE 22/11</t>
  </si>
  <si>
    <t>LA CASELLA FRANCESCA</t>
  </si>
  <si>
    <t>TURNONE COMASIA</t>
  </si>
  <si>
    <t>CALISI FRANCESCO</t>
  </si>
  <si>
    <t>MATICHECCHIA PASQUALE</t>
  </si>
  <si>
    <t>CARRISI CRISTINA</t>
  </si>
  <si>
    <t>RAMBALDI TRISTANO</t>
  </si>
  <si>
    <t>DE LUCIA ISBELLA</t>
  </si>
  <si>
    <t>SCARTA 63,700%</t>
  </si>
  <si>
    <t>%</t>
  </si>
  <si>
    <t>SCARTA 61,310%</t>
  </si>
  <si>
    <t>SCARTA 59,888%</t>
  </si>
  <si>
    <t>SCARTA 56,667%</t>
  </si>
  <si>
    <t>SCARTA 59,752%</t>
  </si>
  <si>
    <t>SCARTA 57,333%</t>
  </si>
  <si>
    <t>DIAFERIA PIETRO</t>
  </si>
  <si>
    <t>CURCI GIUSEPPE</t>
  </si>
  <si>
    <t>MEMOLI FRANCESCA DEBORAH</t>
  </si>
  <si>
    <t>SOSA STELLA</t>
  </si>
  <si>
    <t>GERI GIUDITTA</t>
  </si>
  <si>
    <t>LANGELLA ALESSANDRA</t>
  </si>
  <si>
    <t>GROTTOLA STEFANIA</t>
  </si>
  <si>
    <t>SCARTA 57,895%</t>
  </si>
  <si>
    <t>SCARTA 68,420%</t>
  </si>
  <si>
    <t>SCARTA 64,210%</t>
  </si>
  <si>
    <t>BONUS KUR</t>
  </si>
  <si>
    <t>D'AMURI FEDERICA</t>
  </si>
  <si>
    <t>MACURRO EZIANA</t>
  </si>
  <si>
    <t>PRETE GIAMMARIA GABRIELE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</si>
  <si>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PUGLIA </t>
    </r>
    <r>
      <rPr>
        <b/>
        <sz val="12"/>
        <color indexed="17"/>
        <rFont val="Arial"/>
        <family val="2"/>
      </rPr>
      <t>2009</t>
    </r>
  </si>
  <si>
    <t>AGGIORNATE AL 22/11/09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</si>
</sst>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164" fontId="0" fillId="35" borderId="15" xfId="50" applyNumberFormat="1" applyFont="1" applyFill="1" applyBorder="1" applyAlignment="1">
      <alignment horizontal="center" vertical="center"/>
    </xf>
    <xf numFmtId="16" fontId="1" fillId="33" borderId="11" xfId="0" applyNumberFormat="1" applyFont="1" applyFill="1" applyBorder="1" applyAlignment="1">
      <alignment horizontal="center" vertical="center"/>
    </xf>
    <xf numFmtId="16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center" vertical="center" wrapText="1"/>
    </xf>
    <xf numFmtId="164" fontId="0" fillId="36" borderId="14" xfId="5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4" fontId="0" fillId="36" borderId="15" xfId="5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2</xdr:row>
      <xdr:rowOff>152400</xdr:rowOff>
    </xdr:from>
    <xdr:to>
      <xdr:col>4</xdr:col>
      <xdr:colOff>371475</xdr:colOff>
      <xdr:row>5</xdr:row>
      <xdr:rowOff>123825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857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2</xdr:row>
      <xdr:rowOff>142875</xdr:rowOff>
    </xdr:from>
    <xdr:to>
      <xdr:col>6</xdr:col>
      <xdr:colOff>85725</xdr:colOff>
      <xdr:row>5</xdr:row>
      <xdr:rowOff>76200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625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2</xdr:row>
      <xdr:rowOff>142875</xdr:rowOff>
    </xdr:from>
    <xdr:to>
      <xdr:col>6</xdr:col>
      <xdr:colOff>323850</xdr:colOff>
      <xdr:row>5</xdr:row>
      <xdr:rowOff>76200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7625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47625</xdr:rowOff>
    </xdr:from>
    <xdr:to>
      <xdr:col>6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2</xdr:row>
      <xdr:rowOff>209550</xdr:rowOff>
    </xdr:from>
    <xdr:to>
      <xdr:col>5</xdr:col>
      <xdr:colOff>247650</xdr:colOff>
      <xdr:row>5</xdr:row>
      <xdr:rowOff>95250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54292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2</xdr:row>
      <xdr:rowOff>219075</xdr:rowOff>
    </xdr:from>
    <xdr:to>
      <xdr:col>5</xdr:col>
      <xdr:colOff>247650</xdr:colOff>
      <xdr:row>5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5524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47625</xdr:rowOff>
    </xdr:from>
    <xdr:to>
      <xdr:col>6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6" width="8.421875" style="1" bestFit="1" customWidth="1"/>
    <col min="7" max="7" width="8.140625" style="1" customWidth="1"/>
    <col min="8" max="8" width="8.421875" style="1" bestFit="1" customWidth="1"/>
    <col min="9" max="9" width="26.00390625" style="1" customWidth="1"/>
    <col min="10" max="16384" width="9.140625" style="1" customWidth="1"/>
  </cols>
  <sheetData>
    <row r="1" spans="2:4" ht="12.75">
      <c r="B1" s="14" t="s">
        <v>121</v>
      </c>
      <c r="C1" s="53"/>
      <c r="D1" s="53"/>
    </row>
    <row r="2" spans="5:6" ht="13.5" thickBot="1">
      <c r="E2" s="3"/>
      <c r="F2" s="3"/>
    </row>
    <row r="3" spans="1:9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9"/>
    </row>
    <row r="4" spans="1:8" ht="16.5" thickTop="1">
      <c r="A4" s="7"/>
      <c r="B4" s="8"/>
      <c r="C4" s="8"/>
      <c r="D4" s="8"/>
      <c r="E4" s="8"/>
      <c r="F4" s="8"/>
      <c r="G4" s="8"/>
      <c r="H4" s="8"/>
    </row>
    <row r="5" spans="1:4" ht="12.75">
      <c r="A5" s="4"/>
      <c r="B5" s="3"/>
      <c r="D5" s="5"/>
    </row>
    <row r="6" spans="1:4" ht="13.5" thickBot="1">
      <c r="A6" s="54" t="s">
        <v>18</v>
      </c>
      <c r="B6" s="54"/>
      <c r="C6" s="54"/>
      <c r="D6" s="54"/>
    </row>
    <row r="7" spans="2:7" ht="13.5" thickTop="1">
      <c r="B7" s="6"/>
      <c r="G7" s="11"/>
    </row>
    <row r="8" spans="1:9" ht="12.75" customHeight="1">
      <c r="A8" s="55" t="s">
        <v>4</v>
      </c>
      <c r="B8" s="42" t="s">
        <v>0</v>
      </c>
      <c r="C8" s="44">
        <v>39916</v>
      </c>
      <c r="D8" s="44">
        <v>40503</v>
      </c>
      <c r="E8" s="42" t="s">
        <v>3</v>
      </c>
      <c r="F8" s="42" t="s">
        <v>11</v>
      </c>
      <c r="G8" s="4" t="s">
        <v>2</v>
      </c>
      <c r="H8" s="9" t="s">
        <v>1</v>
      </c>
      <c r="I8" s="42" t="s">
        <v>10</v>
      </c>
    </row>
    <row r="9" spans="1:9" ht="13.5" thickBot="1">
      <c r="A9" s="56"/>
      <c r="B9" s="43"/>
      <c r="C9" s="43"/>
      <c r="D9" s="43"/>
      <c r="E9" s="43"/>
      <c r="F9" s="43"/>
      <c r="G9" s="12" t="s">
        <v>5</v>
      </c>
      <c r="H9" s="10" t="s">
        <v>6</v>
      </c>
      <c r="I9" s="43"/>
    </row>
    <row r="10" spans="1:9" ht="13.5" thickTop="1">
      <c r="A10" s="26">
        <v>1</v>
      </c>
      <c r="B10" s="28" t="s">
        <v>119</v>
      </c>
      <c r="C10" s="63"/>
      <c r="D10" s="29">
        <v>0.6271</v>
      </c>
      <c r="E10" s="29">
        <v>0.6146</v>
      </c>
      <c r="F10" s="29">
        <f>AVERAGE(C10:E10)</f>
        <v>0.62085</v>
      </c>
      <c r="G10" s="30">
        <f>COUNTA(C10:E10)/2</f>
        <v>1</v>
      </c>
      <c r="H10" s="31">
        <f>SUM(PRODUCT(F10,100))+(G10)</f>
        <v>63.085</v>
      </c>
      <c r="I10" s="19"/>
    </row>
    <row r="11" spans="1:9" ht="12.75">
      <c r="A11" s="26">
        <v>2</v>
      </c>
      <c r="B11" s="28" t="s">
        <v>118</v>
      </c>
      <c r="C11" s="63"/>
      <c r="D11" s="29">
        <v>0.6167</v>
      </c>
      <c r="E11" s="29">
        <v>0.5833</v>
      </c>
      <c r="F11" s="29">
        <f>AVERAGE(C11:E11)</f>
        <v>0.6000000000000001</v>
      </c>
      <c r="G11" s="30">
        <f>COUNTA(C11:E11)/2</f>
        <v>1</v>
      </c>
      <c r="H11" s="31">
        <f>SUM(PRODUCT(F11,100))+(G11)</f>
        <v>61.00000000000001</v>
      </c>
      <c r="I11" s="19"/>
    </row>
    <row r="12" spans="1:9" ht="12.75">
      <c r="A12" s="26">
        <v>3</v>
      </c>
      <c r="B12" s="28" t="s">
        <v>19</v>
      </c>
      <c r="C12" s="29">
        <v>0.63333</v>
      </c>
      <c r="D12" s="29"/>
      <c r="E12" s="29"/>
      <c r="F12" s="29">
        <f>AVERAGE(C12:E12)</f>
        <v>0.63333</v>
      </c>
      <c r="G12" s="62">
        <f>COUNTA(C12:E12)/2</f>
        <v>0.5</v>
      </c>
      <c r="H12" s="31">
        <f>SUM(PRODUCT(F12,100))+(G12)</f>
        <v>63.833</v>
      </c>
      <c r="I12" s="19"/>
    </row>
    <row r="13" spans="1:9" ht="12.75">
      <c r="A13" s="26">
        <v>4</v>
      </c>
      <c r="B13" s="16"/>
      <c r="C13" s="21"/>
      <c r="D13" s="21"/>
      <c r="E13" s="21"/>
      <c r="F13" s="21" t="e">
        <f aca="true" t="shared" si="0" ref="F10:F46">AVERAGE(C13:E13)</f>
        <v>#DIV/0!</v>
      </c>
      <c r="G13" s="20">
        <f aca="true" t="shared" si="1" ref="G10:G46">COUNTA(C13:E13)/2</f>
        <v>0</v>
      </c>
      <c r="H13" s="23" t="e">
        <f aca="true" t="shared" si="2" ref="H10:H46">SUM(PRODUCT(F13,100))+(G13)</f>
        <v>#DIV/0!</v>
      </c>
      <c r="I13" s="13"/>
    </row>
    <row r="14" spans="1:9" ht="12.75">
      <c r="A14" s="26">
        <v>5</v>
      </c>
      <c r="B14" s="16"/>
      <c r="C14" s="21"/>
      <c r="D14" s="21"/>
      <c r="E14" s="21"/>
      <c r="F14" s="21" t="e">
        <f t="shared" si="0"/>
        <v>#DIV/0!</v>
      </c>
      <c r="G14" s="20">
        <f t="shared" si="1"/>
        <v>0</v>
      </c>
      <c r="H14" s="23" t="e">
        <f t="shared" si="2"/>
        <v>#DIV/0!</v>
      </c>
      <c r="I14" s="13"/>
    </row>
    <row r="15" spans="1:9" ht="12.75">
      <c r="A15" s="26">
        <v>6</v>
      </c>
      <c r="B15" s="16"/>
      <c r="C15" s="21"/>
      <c r="D15" s="21"/>
      <c r="E15" s="21"/>
      <c r="F15" s="21" t="e">
        <f t="shared" si="0"/>
        <v>#DIV/0!</v>
      </c>
      <c r="G15" s="20">
        <f t="shared" si="1"/>
        <v>0</v>
      </c>
      <c r="H15" s="23" t="e">
        <f t="shared" si="2"/>
        <v>#DIV/0!</v>
      </c>
      <c r="I15" s="13"/>
    </row>
    <row r="16" spans="1:9" ht="12.75">
      <c r="A16" s="26">
        <v>7</v>
      </c>
      <c r="B16" s="16"/>
      <c r="C16" s="21"/>
      <c r="D16" s="21"/>
      <c r="E16" s="21"/>
      <c r="F16" s="21" t="e">
        <f t="shared" si="0"/>
        <v>#DIV/0!</v>
      </c>
      <c r="G16" s="20">
        <f t="shared" si="1"/>
        <v>0</v>
      </c>
      <c r="H16" s="23" t="e">
        <f t="shared" si="2"/>
        <v>#DIV/0!</v>
      </c>
      <c r="I16" s="13"/>
    </row>
    <row r="17" spans="1:9" ht="12.75">
      <c r="A17" s="26">
        <v>8</v>
      </c>
      <c r="B17" s="16"/>
      <c r="C17" s="21"/>
      <c r="D17" s="21"/>
      <c r="E17" s="21"/>
      <c r="F17" s="21" t="e">
        <f t="shared" si="0"/>
        <v>#DIV/0!</v>
      </c>
      <c r="G17" s="20">
        <f t="shared" si="1"/>
        <v>0</v>
      </c>
      <c r="H17" s="23" t="e">
        <f t="shared" si="2"/>
        <v>#DIV/0!</v>
      </c>
      <c r="I17" s="13"/>
    </row>
    <row r="18" spans="1:9" ht="12.75">
      <c r="A18" s="26">
        <v>9</v>
      </c>
      <c r="B18" s="16"/>
      <c r="C18" s="21"/>
      <c r="D18" s="21"/>
      <c r="E18" s="21"/>
      <c r="F18" s="21" t="e">
        <f t="shared" si="0"/>
        <v>#DIV/0!</v>
      </c>
      <c r="G18" s="20">
        <f t="shared" si="1"/>
        <v>0</v>
      </c>
      <c r="H18" s="23" t="e">
        <f t="shared" si="2"/>
        <v>#DIV/0!</v>
      </c>
      <c r="I18" s="13"/>
    </row>
    <row r="19" spans="1:9" ht="12.75">
      <c r="A19" s="27">
        <v>10</v>
      </c>
      <c r="B19" s="15"/>
      <c r="C19" s="22"/>
      <c r="D19" s="22"/>
      <c r="E19" s="22"/>
      <c r="F19" s="22" t="e">
        <f t="shared" si="0"/>
        <v>#DIV/0!</v>
      </c>
      <c r="G19" s="20">
        <f t="shared" si="1"/>
        <v>0</v>
      </c>
      <c r="H19" s="23" t="e">
        <f t="shared" si="2"/>
        <v>#DIV/0!</v>
      </c>
      <c r="I19" s="13"/>
    </row>
    <row r="20" spans="1:9" ht="12.75">
      <c r="A20" s="26">
        <v>11</v>
      </c>
      <c r="B20" s="16"/>
      <c r="C20" s="21"/>
      <c r="D20" s="21"/>
      <c r="E20" s="21"/>
      <c r="F20" s="21" t="e">
        <f t="shared" si="0"/>
        <v>#DIV/0!</v>
      </c>
      <c r="G20" s="20">
        <f t="shared" si="1"/>
        <v>0</v>
      </c>
      <c r="H20" s="23" t="e">
        <f t="shared" si="2"/>
        <v>#DIV/0!</v>
      </c>
      <c r="I20" s="13"/>
    </row>
    <row r="21" spans="1:9" ht="12.75">
      <c r="A21" s="26">
        <v>12</v>
      </c>
      <c r="B21" s="16"/>
      <c r="C21" s="21"/>
      <c r="D21" s="21"/>
      <c r="E21" s="21"/>
      <c r="F21" s="21" t="e">
        <f t="shared" si="0"/>
        <v>#DIV/0!</v>
      </c>
      <c r="G21" s="20">
        <f t="shared" si="1"/>
        <v>0</v>
      </c>
      <c r="H21" s="23" t="e">
        <f t="shared" si="2"/>
        <v>#DIV/0!</v>
      </c>
      <c r="I21" s="13"/>
    </row>
    <row r="22" spans="1:9" ht="12.75">
      <c r="A22" s="26">
        <v>13</v>
      </c>
      <c r="B22" s="16"/>
      <c r="C22" s="21"/>
      <c r="D22" s="21"/>
      <c r="E22" s="21"/>
      <c r="F22" s="21" t="e">
        <f t="shared" si="0"/>
        <v>#DIV/0!</v>
      </c>
      <c r="G22" s="20">
        <f t="shared" si="1"/>
        <v>0</v>
      </c>
      <c r="H22" s="23" t="e">
        <f t="shared" si="2"/>
        <v>#DIV/0!</v>
      </c>
      <c r="I22" s="13"/>
    </row>
    <row r="23" spans="1:9" ht="12.75">
      <c r="A23" s="26">
        <v>14</v>
      </c>
      <c r="B23" s="16"/>
      <c r="C23" s="21"/>
      <c r="D23" s="21"/>
      <c r="E23" s="21"/>
      <c r="F23" s="21" t="e">
        <f t="shared" si="0"/>
        <v>#DIV/0!</v>
      </c>
      <c r="G23" s="20">
        <f t="shared" si="1"/>
        <v>0</v>
      </c>
      <c r="H23" s="23" t="e">
        <f t="shared" si="2"/>
        <v>#DIV/0!</v>
      </c>
      <c r="I23" s="13"/>
    </row>
    <row r="24" spans="1:9" ht="12.75">
      <c r="A24" s="26">
        <v>15</v>
      </c>
      <c r="B24" s="16"/>
      <c r="C24" s="21"/>
      <c r="D24" s="21"/>
      <c r="E24" s="21"/>
      <c r="F24" s="21" t="e">
        <f t="shared" si="0"/>
        <v>#DIV/0!</v>
      </c>
      <c r="G24" s="20">
        <f t="shared" si="1"/>
        <v>0</v>
      </c>
      <c r="H24" s="23" t="e">
        <f t="shared" si="2"/>
        <v>#DIV/0!</v>
      </c>
      <c r="I24" s="13"/>
    </row>
    <row r="25" spans="1:9" ht="12.75">
      <c r="A25" s="26">
        <v>16</v>
      </c>
      <c r="B25" s="16"/>
      <c r="C25" s="21"/>
      <c r="D25" s="21"/>
      <c r="E25" s="21"/>
      <c r="F25" s="21" t="e">
        <f t="shared" si="0"/>
        <v>#DIV/0!</v>
      </c>
      <c r="G25" s="20">
        <f t="shared" si="1"/>
        <v>0</v>
      </c>
      <c r="H25" s="23" t="e">
        <f t="shared" si="2"/>
        <v>#DIV/0!</v>
      </c>
      <c r="I25" s="13"/>
    </row>
    <row r="26" spans="1:9" ht="12.75">
      <c r="A26" s="26">
        <v>17</v>
      </c>
      <c r="B26" s="16"/>
      <c r="C26" s="21"/>
      <c r="D26" s="21"/>
      <c r="E26" s="21"/>
      <c r="F26" s="21" t="e">
        <f t="shared" si="0"/>
        <v>#DIV/0!</v>
      </c>
      <c r="G26" s="20">
        <f t="shared" si="1"/>
        <v>0</v>
      </c>
      <c r="H26" s="23" t="e">
        <f t="shared" si="2"/>
        <v>#DIV/0!</v>
      </c>
      <c r="I26" s="13"/>
    </row>
    <row r="27" spans="1:9" ht="12.75">
      <c r="A27" s="26">
        <v>18</v>
      </c>
      <c r="B27" s="16"/>
      <c r="C27" s="21"/>
      <c r="D27" s="21"/>
      <c r="E27" s="21"/>
      <c r="F27" s="21" t="e">
        <f t="shared" si="0"/>
        <v>#DIV/0!</v>
      </c>
      <c r="G27" s="20">
        <f t="shared" si="1"/>
        <v>0</v>
      </c>
      <c r="H27" s="23" t="e">
        <f t="shared" si="2"/>
        <v>#DIV/0!</v>
      </c>
      <c r="I27" s="13"/>
    </row>
    <row r="28" spans="1:9" ht="12.75">
      <c r="A28" s="26">
        <v>19</v>
      </c>
      <c r="B28" s="16"/>
      <c r="C28" s="21"/>
      <c r="D28" s="21"/>
      <c r="E28" s="21"/>
      <c r="F28" s="21" t="e">
        <f t="shared" si="0"/>
        <v>#DIV/0!</v>
      </c>
      <c r="G28" s="20">
        <f t="shared" si="1"/>
        <v>0</v>
      </c>
      <c r="H28" s="23" t="e">
        <f t="shared" si="2"/>
        <v>#DIV/0!</v>
      </c>
      <c r="I28" s="13"/>
    </row>
    <row r="29" spans="1:9" ht="12.75">
      <c r="A29" s="27">
        <v>20</v>
      </c>
      <c r="B29" s="16"/>
      <c r="C29" s="21"/>
      <c r="D29" s="21"/>
      <c r="E29" s="21"/>
      <c r="F29" s="21" t="e">
        <f t="shared" si="0"/>
        <v>#DIV/0!</v>
      </c>
      <c r="G29" s="20">
        <f t="shared" si="1"/>
        <v>0</v>
      </c>
      <c r="H29" s="23" t="e">
        <f t="shared" si="2"/>
        <v>#DIV/0!</v>
      </c>
      <c r="I29" s="13"/>
    </row>
    <row r="30" spans="1:9" ht="12.75">
      <c r="A30" s="26">
        <v>21</v>
      </c>
      <c r="B30" s="16"/>
      <c r="C30" s="21"/>
      <c r="D30" s="21"/>
      <c r="E30" s="21"/>
      <c r="F30" s="21" t="e">
        <f t="shared" si="0"/>
        <v>#DIV/0!</v>
      </c>
      <c r="G30" s="20">
        <f t="shared" si="1"/>
        <v>0</v>
      </c>
      <c r="H30" s="23" t="e">
        <f t="shared" si="2"/>
        <v>#DIV/0!</v>
      </c>
      <c r="I30" s="13"/>
    </row>
    <row r="31" spans="1:9" ht="12.75">
      <c r="A31" s="26">
        <v>22</v>
      </c>
      <c r="B31" s="16"/>
      <c r="C31" s="21"/>
      <c r="D31" s="21"/>
      <c r="E31" s="21"/>
      <c r="F31" s="21" t="e">
        <f t="shared" si="0"/>
        <v>#DIV/0!</v>
      </c>
      <c r="G31" s="20">
        <f t="shared" si="1"/>
        <v>0</v>
      </c>
      <c r="H31" s="23" t="e">
        <f t="shared" si="2"/>
        <v>#DIV/0!</v>
      </c>
      <c r="I31" s="13"/>
    </row>
    <row r="32" spans="1:9" ht="12.75">
      <c r="A32" s="26">
        <v>23</v>
      </c>
      <c r="B32" s="16"/>
      <c r="C32" s="21"/>
      <c r="D32" s="21"/>
      <c r="E32" s="21"/>
      <c r="F32" s="21" t="e">
        <f t="shared" si="0"/>
        <v>#DIV/0!</v>
      </c>
      <c r="G32" s="20">
        <f t="shared" si="1"/>
        <v>0</v>
      </c>
      <c r="H32" s="23" t="e">
        <f t="shared" si="2"/>
        <v>#DIV/0!</v>
      </c>
      <c r="I32" s="13"/>
    </row>
    <row r="33" spans="1:9" ht="12.75">
      <c r="A33" s="26">
        <v>24</v>
      </c>
      <c r="B33" s="16"/>
      <c r="C33" s="21"/>
      <c r="D33" s="21"/>
      <c r="E33" s="21"/>
      <c r="F33" s="21" t="e">
        <f t="shared" si="0"/>
        <v>#DIV/0!</v>
      </c>
      <c r="G33" s="20">
        <f t="shared" si="1"/>
        <v>0</v>
      </c>
      <c r="H33" s="23" t="e">
        <f t="shared" si="2"/>
        <v>#DIV/0!</v>
      </c>
      <c r="I33" s="13"/>
    </row>
    <row r="34" spans="1:9" ht="12.75">
      <c r="A34" s="26">
        <v>25</v>
      </c>
      <c r="B34" s="16"/>
      <c r="C34" s="21"/>
      <c r="D34" s="21"/>
      <c r="E34" s="21"/>
      <c r="F34" s="21" t="e">
        <f t="shared" si="0"/>
        <v>#DIV/0!</v>
      </c>
      <c r="G34" s="20">
        <f t="shared" si="1"/>
        <v>0</v>
      </c>
      <c r="H34" s="23" t="e">
        <f t="shared" si="2"/>
        <v>#DIV/0!</v>
      </c>
      <c r="I34" s="13"/>
    </row>
    <row r="35" spans="1:9" ht="12.75">
      <c r="A35" s="26">
        <v>26</v>
      </c>
      <c r="B35" s="16"/>
      <c r="C35" s="21"/>
      <c r="D35" s="21"/>
      <c r="E35" s="21"/>
      <c r="F35" s="21" t="e">
        <f t="shared" si="0"/>
        <v>#DIV/0!</v>
      </c>
      <c r="G35" s="20">
        <f t="shared" si="1"/>
        <v>0</v>
      </c>
      <c r="H35" s="23" t="e">
        <f t="shared" si="2"/>
        <v>#DIV/0!</v>
      </c>
      <c r="I35" s="13"/>
    </row>
    <row r="36" spans="1:9" ht="12.75">
      <c r="A36" s="26">
        <v>27</v>
      </c>
      <c r="B36" s="16"/>
      <c r="C36" s="21"/>
      <c r="D36" s="21"/>
      <c r="E36" s="21"/>
      <c r="F36" s="21" t="e">
        <f t="shared" si="0"/>
        <v>#DIV/0!</v>
      </c>
      <c r="G36" s="20">
        <f t="shared" si="1"/>
        <v>0</v>
      </c>
      <c r="H36" s="23" t="e">
        <f t="shared" si="2"/>
        <v>#DIV/0!</v>
      </c>
      <c r="I36" s="13"/>
    </row>
    <row r="37" spans="1:9" ht="12.75">
      <c r="A37" s="26">
        <v>28</v>
      </c>
      <c r="B37" s="16"/>
      <c r="C37" s="21"/>
      <c r="D37" s="21"/>
      <c r="E37" s="21"/>
      <c r="F37" s="21" t="e">
        <f t="shared" si="0"/>
        <v>#DIV/0!</v>
      </c>
      <c r="G37" s="20">
        <f t="shared" si="1"/>
        <v>0</v>
      </c>
      <c r="H37" s="23" t="e">
        <f t="shared" si="2"/>
        <v>#DIV/0!</v>
      </c>
      <c r="I37" s="13"/>
    </row>
    <row r="38" spans="1:9" ht="12.75">
      <c r="A38" s="26">
        <v>29</v>
      </c>
      <c r="B38" s="16"/>
      <c r="C38" s="21"/>
      <c r="D38" s="21"/>
      <c r="E38" s="21"/>
      <c r="F38" s="21" t="e">
        <f t="shared" si="0"/>
        <v>#DIV/0!</v>
      </c>
      <c r="G38" s="20">
        <f t="shared" si="1"/>
        <v>0</v>
      </c>
      <c r="H38" s="23" t="e">
        <f t="shared" si="2"/>
        <v>#DIV/0!</v>
      </c>
      <c r="I38" s="13"/>
    </row>
    <row r="39" spans="1:9" ht="12.75">
      <c r="A39" s="27">
        <v>30</v>
      </c>
      <c r="B39" s="16"/>
      <c r="C39" s="21"/>
      <c r="D39" s="21"/>
      <c r="E39" s="21"/>
      <c r="F39" s="21" t="e">
        <f t="shared" si="0"/>
        <v>#DIV/0!</v>
      </c>
      <c r="G39" s="20">
        <f t="shared" si="1"/>
        <v>0</v>
      </c>
      <c r="H39" s="23" t="e">
        <f t="shared" si="2"/>
        <v>#DIV/0!</v>
      </c>
      <c r="I39" s="13"/>
    </row>
    <row r="40" spans="1:9" ht="12.75">
      <c r="A40" s="26">
        <v>31</v>
      </c>
      <c r="B40" s="16"/>
      <c r="C40" s="21"/>
      <c r="D40" s="21"/>
      <c r="E40" s="21"/>
      <c r="F40" s="21" t="e">
        <f t="shared" si="0"/>
        <v>#DIV/0!</v>
      </c>
      <c r="G40" s="20">
        <f t="shared" si="1"/>
        <v>0</v>
      </c>
      <c r="H40" s="23" t="e">
        <f t="shared" si="2"/>
        <v>#DIV/0!</v>
      </c>
      <c r="I40" s="13"/>
    </row>
    <row r="41" spans="1:9" ht="12.75">
      <c r="A41" s="26">
        <v>32</v>
      </c>
      <c r="B41" s="16"/>
      <c r="C41" s="21"/>
      <c r="D41" s="21"/>
      <c r="E41" s="21"/>
      <c r="F41" s="21" t="e">
        <f t="shared" si="0"/>
        <v>#DIV/0!</v>
      </c>
      <c r="G41" s="20">
        <f t="shared" si="1"/>
        <v>0</v>
      </c>
      <c r="H41" s="23" t="e">
        <f t="shared" si="2"/>
        <v>#DIV/0!</v>
      </c>
      <c r="I41" s="13"/>
    </row>
    <row r="42" spans="1:9" ht="12.75">
      <c r="A42" s="26">
        <v>33</v>
      </c>
      <c r="B42" s="16"/>
      <c r="C42" s="21"/>
      <c r="D42" s="21"/>
      <c r="E42" s="21"/>
      <c r="F42" s="21" t="e">
        <f t="shared" si="0"/>
        <v>#DIV/0!</v>
      </c>
      <c r="G42" s="20">
        <f t="shared" si="1"/>
        <v>0</v>
      </c>
      <c r="H42" s="23" t="e">
        <f t="shared" si="2"/>
        <v>#DIV/0!</v>
      </c>
      <c r="I42" s="13"/>
    </row>
    <row r="43" spans="1:9" ht="12.75">
      <c r="A43" s="26">
        <v>34</v>
      </c>
      <c r="B43" s="16"/>
      <c r="C43" s="21"/>
      <c r="D43" s="21"/>
      <c r="E43" s="21"/>
      <c r="F43" s="21" t="e">
        <f t="shared" si="0"/>
        <v>#DIV/0!</v>
      </c>
      <c r="G43" s="20">
        <f t="shared" si="1"/>
        <v>0</v>
      </c>
      <c r="H43" s="23" t="e">
        <f t="shared" si="2"/>
        <v>#DIV/0!</v>
      </c>
      <c r="I43" s="13"/>
    </row>
    <row r="44" spans="1:9" ht="12.75">
      <c r="A44" s="26">
        <v>35</v>
      </c>
      <c r="B44" s="16"/>
      <c r="C44" s="21"/>
      <c r="D44" s="21"/>
      <c r="E44" s="21"/>
      <c r="F44" s="21" t="e">
        <f t="shared" si="0"/>
        <v>#DIV/0!</v>
      </c>
      <c r="G44" s="20">
        <f t="shared" si="1"/>
        <v>0</v>
      </c>
      <c r="H44" s="23" t="e">
        <f t="shared" si="2"/>
        <v>#DIV/0!</v>
      </c>
      <c r="I44" s="13"/>
    </row>
    <row r="45" spans="1:9" ht="12.75">
      <c r="A45" s="26">
        <v>36</v>
      </c>
      <c r="B45" s="16"/>
      <c r="C45" s="21"/>
      <c r="D45" s="21"/>
      <c r="E45" s="21"/>
      <c r="F45" s="21" t="e">
        <f t="shared" si="0"/>
        <v>#DIV/0!</v>
      </c>
      <c r="G45" s="20">
        <f t="shared" si="1"/>
        <v>0</v>
      </c>
      <c r="H45" s="23" t="e">
        <f t="shared" si="2"/>
        <v>#DIV/0!</v>
      </c>
      <c r="I45" s="13"/>
    </row>
    <row r="46" spans="1:9" ht="12.75">
      <c r="A46" s="26">
        <v>37</v>
      </c>
      <c r="B46" s="16"/>
      <c r="C46" s="21"/>
      <c r="D46" s="21"/>
      <c r="E46" s="21"/>
      <c r="F46" s="21" t="e">
        <f t="shared" si="0"/>
        <v>#DIV/0!</v>
      </c>
      <c r="G46" s="20">
        <f t="shared" si="1"/>
        <v>0</v>
      </c>
      <c r="H46" s="23" t="e">
        <f t="shared" si="2"/>
        <v>#DIV/0!</v>
      </c>
      <c r="I46" s="13"/>
    </row>
    <row r="48" ht="13.5" thickBot="1"/>
    <row r="49" spans="1:8" ht="12.75">
      <c r="A49" s="50"/>
      <c r="B49" s="52" t="s">
        <v>32</v>
      </c>
      <c r="C49" s="52"/>
      <c r="D49" s="52"/>
      <c r="E49" s="52"/>
      <c r="F49" s="52"/>
      <c r="G49" s="52"/>
      <c r="H49" s="52"/>
    </row>
    <row r="50" spans="1:8" ht="13.5" thickBot="1">
      <c r="A50" s="51"/>
      <c r="B50" s="52"/>
      <c r="C50" s="52"/>
      <c r="D50" s="52"/>
      <c r="E50" s="52"/>
      <c r="F50" s="52"/>
      <c r="G50" s="52"/>
      <c r="H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3">
    <mergeCell ref="C1:D1"/>
    <mergeCell ref="A6:D6"/>
    <mergeCell ref="B8:B9"/>
    <mergeCell ref="A8:A9"/>
    <mergeCell ref="C8:C9"/>
    <mergeCell ref="D8:D9"/>
    <mergeCell ref="A49:A50"/>
    <mergeCell ref="B49:H50"/>
    <mergeCell ref="B52:B53"/>
    <mergeCell ref="I8:I9"/>
    <mergeCell ref="A3:I3"/>
    <mergeCell ref="E8:E9"/>
    <mergeCell ref="F8: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6" width="8.421875" style="1" bestFit="1" customWidth="1"/>
    <col min="7" max="8" width="8.57421875" style="1" customWidth="1"/>
    <col min="9" max="10" width="8.421875" style="1" bestFit="1" customWidth="1"/>
    <col min="11" max="11" width="8.140625" style="1" customWidth="1"/>
    <col min="12" max="12" width="8.421875" style="1" bestFit="1" customWidth="1"/>
    <col min="13" max="13" width="26.00390625" style="1" customWidth="1"/>
    <col min="14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10" ht="13.5" thickBot="1">
      <c r="G2" s="3"/>
      <c r="H2" s="3"/>
      <c r="I2" s="3"/>
      <c r="J2" s="3"/>
    </row>
    <row r="3" spans="1:13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2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5" ht="12.75">
      <c r="A5" s="4"/>
      <c r="B5" s="3"/>
      <c r="E5" s="5"/>
    </row>
    <row r="6" spans="1:5" ht="13.5" thickBot="1">
      <c r="A6" s="54" t="s">
        <v>7</v>
      </c>
      <c r="B6" s="54"/>
      <c r="C6" s="54"/>
      <c r="D6" s="54"/>
      <c r="E6" s="54"/>
    </row>
    <row r="7" spans="2:11" ht="13.5" thickTop="1">
      <c r="B7" s="6"/>
      <c r="K7" s="11"/>
    </row>
    <row r="8" spans="1:13" ht="12.75" customHeight="1">
      <c r="A8" s="55" t="s">
        <v>4</v>
      </c>
      <c r="B8" s="59" t="s">
        <v>0</v>
      </c>
      <c r="C8" s="25">
        <v>40266</v>
      </c>
      <c r="D8" s="25">
        <v>39977</v>
      </c>
      <c r="E8" s="39">
        <v>39977</v>
      </c>
      <c r="F8" s="25">
        <v>39978</v>
      </c>
      <c r="G8" s="25">
        <v>39978</v>
      </c>
      <c r="H8" s="57" t="s">
        <v>14</v>
      </c>
      <c r="I8" s="59" t="s">
        <v>3</v>
      </c>
      <c r="J8" s="59" t="s">
        <v>11</v>
      </c>
      <c r="K8" s="33" t="s">
        <v>2</v>
      </c>
      <c r="L8" s="32" t="s">
        <v>1</v>
      </c>
      <c r="M8" s="42" t="s">
        <v>10</v>
      </c>
    </row>
    <row r="9" spans="1:13" ht="13.5" thickBot="1">
      <c r="A9" s="56"/>
      <c r="B9" s="58"/>
      <c r="C9" s="38" t="s">
        <v>66</v>
      </c>
      <c r="D9" s="38" t="s">
        <v>66</v>
      </c>
      <c r="E9" s="40" t="s">
        <v>67</v>
      </c>
      <c r="F9" s="24" t="s">
        <v>66</v>
      </c>
      <c r="G9" s="24" t="s">
        <v>67</v>
      </c>
      <c r="H9" s="67"/>
      <c r="I9" s="58"/>
      <c r="J9" s="58"/>
      <c r="K9" s="34" t="s">
        <v>5</v>
      </c>
      <c r="L9" s="35" t="s">
        <v>6</v>
      </c>
      <c r="M9" s="43"/>
    </row>
    <row r="10" spans="1:13" ht="13.5" thickTop="1">
      <c r="A10" s="26">
        <v>1</v>
      </c>
      <c r="B10" s="28" t="s">
        <v>46</v>
      </c>
      <c r="C10" s="29"/>
      <c r="D10" s="29">
        <v>0.66842</v>
      </c>
      <c r="E10" s="29">
        <v>0.64762</v>
      </c>
      <c r="F10" s="29">
        <v>0.62982</v>
      </c>
      <c r="G10" s="29">
        <v>0.57143</v>
      </c>
      <c r="H10" s="29">
        <v>0.6333</v>
      </c>
      <c r="I10" s="29">
        <v>0.6508</v>
      </c>
      <c r="J10" s="29">
        <f>AVERAGE(C10:I10)</f>
        <v>0.633565</v>
      </c>
      <c r="K10" s="30">
        <f>COUNTA(C10:I10)/2</f>
        <v>3</v>
      </c>
      <c r="L10" s="31">
        <f>SUM(PRODUCT(J10,100))+(K10)</f>
        <v>66.35650000000001</v>
      </c>
      <c r="M10" s="19"/>
    </row>
    <row r="11" spans="1:13" ht="12.75">
      <c r="A11" s="26">
        <v>2</v>
      </c>
      <c r="B11" s="28" t="s">
        <v>42</v>
      </c>
      <c r="C11" s="29"/>
      <c r="D11" s="29">
        <v>0.65088</v>
      </c>
      <c r="E11" s="29">
        <v>0.63968</v>
      </c>
      <c r="F11" s="29">
        <v>0.65263</v>
      </c>
      <c r="G11" s="29">
        <v>0.54444</v>
      </c>
      <c r="H11" s="29">
        <v>0.6368</v>
      </c>
      <c r="I11" s="29">
        <v>0.6492</v>
      </c>
      <c r="J11" s="29">
        <f>AVERAGE(C11:I11)</f>
        <v>0.6289383333333334</v>
      </c>
      <c r="K11" s="30">
        <f>COUNTA(C11:I11)/2</f>
        <v>3</v>
      </c>
      <c r="L11" s="31">
        <f>SUM(PRODUCT(J11,100))+(K11)</f>
        <v>65.89383333333333</v>
      </c>
      <c r="M11" s="19"/>
    </row>
    <row r="12" spans="1:13" ht="12.75">
      <c r="A12" s="26">
        <v>3</v>
      </c>
      <c r="B12" s="28" t="s">
        <v>50</v>
      </c>
      <c r="C12" s="29"/>
      <c r="D12" s="29">
        <v>0.55789</v>
      </c>
      <c r="E12" s="29">
        <v>0.5381</v>
      </c>
      <c r="F12" s="29">
        <v>0.60351</v>
      </c>
      <c r="G12" s="29">
        <v>0.5873</v>
      </c>
      <c r="H12" s="29">
        <v>0.6158</v>
      </c>
      <c r="I12" s="29">
        <v>0.6318</v>
      </c>
      <c r="J12" s="29">
        <f>AVERAGE(C12:I12)</f>
        <v>0.5890666666666667</v>
      </c>
      <c r="K12" s="30">
        <f>COUNTA(C12:I12)/2</f>
        <v>3</v>
      </c>
      <c r="L12" s="31">
        <f>SUM(PRODUCT(J12,100))+(K12)</f>
        <v>61.90666666666667</v>
      </c>
      <c r="M12" s="19"/>
    </row>
    <row r="13" spans="1:13" ht="12.75">
      <c r="A13" s="26">
        <v>4</v>
      </c>
      <c r="B13" s="28" t="s">
        <v>47</v>
      </c>
      <c r="C13" s="29"/>
      <c r="D13" s="29">
        <v>0.58596</v>
      </c>
      <c r="E13" s="29">
        <v>0.57619</v>
      </c>
      <c r="F13" s="29">
        <v>0.58772</v>
      </c>
      <c r="G13" s="29">
        <v>0.58413</v>
      </c>
      <c r="H13" s="29">
        <v>0.5754</v>
      </c>
      <c r="I13" s="29">
        <v>0.6222</v>
      </c>
      <c r="J13" s="29">
        <f>AVERAGE(C13:I13)</f>
        <v>0.5886</v>
      </c>
      <c r="K13" s="30">
        <f>COUNTA(C13:I13)/2</f>
        <v>3</v>
      </c>
      <c r="L13" s="31">
        <f>SUM(PRODUCT(J13,100))+(K13)</f>
        <v>61.86</v>
      </c>
      <c r="M13" s="13"/>
    </row>
    <row r="14" spans="1:13" ht="12.75">
      <c r="A14" s="26">
        <v>5</v>
      </c>
      <c r="B14" s="28" t="s">
        <v>49</v>
      </c>
      <c r="C14" s="29"/>
      <c r="D14" s="29">
        <v>0.56316</v>
      </c>
      <c r="E14" s="29">
        <v>0.55079</v>
      </c>
      <c r="F14" s="29">
        <v>0.56491</v>
      </c>
      <c r="G14" s="29">
        <v>0.54603</v>
      </c>
      <c r="H14" s="29">
        <v>0.6175</v>
      </c>
      <c r="I14" s="29">
        <v>0.6365</v>
      </c>
      <c r="J14" s="29">
        <f>AVERAGE(C14:I14)</f>
        <v>0.5798150000000001</v>
      </c>
      <c r="K14" s="30">
        <f>COUNTA(C14:I14)/2</f>
        <v>3</v>
      </c>
      <c r="L14" s="31">
        <f>SUM(PRODUCT(J14,100))+(K14)</f>
        <v>60.98150000000001</v>
      </c>
      <c r="M14" s="13"/>
    </row>
    <row r="15" spans="1:13" ht="12.75">
      <c r="A15" s="26">
        <v>6</v>
      </c>
      <c r="B15" s="28" t="s">
        <v>51</v>
      </c>
      <c r="C15" s="29"/>
      <c r="D15" s="29">
        <v>0.54737</v>
      </c>
      <c r="E15" s="29">
        <v>0.54286</v>
      </c>
      <c r="F15" s="29">
        <v>0.54912</v>
      </c>
      <c r="G15" s="29">
        <v>0.57937</v>
      </c>
      <c r="H15" s="29">
        <v>0.5772</v>
      </c>
      <c r="I15" s="29">
        <v>0.4571</v>
      </c>
      <c r="J15" s="63">
        <f>AVERAGE(C15:I15)</f>
        <v>0.54217</v>
      </c>
      <c r="K15" s="30">
        <f>COUNTA(C15:I15)/2</f>
        <v>3</v>
      </c>
      <c r="L15" s="31">
        <f>SUM(PRODUCT(J15,100))+(K15)</f>
        <v>57.217000000000006</v>
      </c>
      <c r="M15" s="13"/>
    </row>
    <row r="16" spans="1:13" ht="12.75">
      <c r="A16" s="26">
        <v>7</v>
      </c>
      <c r="B16" s="28" t="s">
        <v>48</v>
      </c>
      <c r="C16" s="29"/>
      <c r="D16" s="29">
        <v>0.59596</v>
      </c>
      <c r="E16" s="29">
        <v>0.61587</v>
      </c>
      <c r="F16" s="29">
        <v>0.57895</v>
      </c>
      <c r="G16" s="29">
        <v>0.54603</v>
      </c>
      <c r="H16" s="29"/>
      <c r="I16" s="63"/>
      <c r="J16" s="29">
        <f>AVERAGE(C16:I16)</f>
        <v>0.5842025</v>
      </c>
      <c r="K16" s="30">
        <f>COUNTA(C16:I16)/2</f>
        <v>2</v>
      </c>
      <c r="L16" s="31">
        <f>SUM(PRODUCT(J16,100))+(K16)</f>
        <v>60.420249999999996</v>
      </c>
      <c r="M16" s="13"/>
    </row>
    <row r="17" spans="1:13" ht="12.75">
      <c r="A17" s="26">
        <v>8</v>
      </c>
      <c r="B17" s="28" t="s">
        <v>117</v>
      </c>
      <c r="C17" s="63"/>
      <c r="D17" s="63"/>
      <c r="E17" s="63"/>
      <c r="F17" s="63"/>
      <c r="G17" s="63"/>
      <c r="H17" s="29">
        <v>0.5772</v>
      </c>
      <c r="I17" s="29">
        <v>0.6333</v>
      </c>
      <c r="J17" s="29">
        <f>AVERAGE(C17:I17)</f>
        <v>0.6052500000000001</v>
      </c>
      <c r="K17" s="30">
        <f>COUNTA(C17:I17)/2</f>
        <v>1</v>
      </c>
      <c r="L17" s="31">
        <f>SUM(PRODUCT(J17,100))+(K17)</f>
        <v>61.525000000000006</v>
      </c>
      <c r="M17" s="13"/>
    </row>
    <row r="18" spans="1:13" ht="12.75">
      <c r="A18" s="26">
        <v>9</v>
      </c>
      <c r="B18" s="28" t="s">
        <v>85</v>
      </c>
      <c r="C18" s="29">
        <v>0.59123</v>
      </c>
      <c r="D18" s="29"/>
      <c r="E18" s="29"/>
      <c r="F18" s="29"/>
      <c r="G18" s="29"/>
      <c r="H18" s="29"/>
      <c r="I18" s="29"/>
      <c r="J18" s="29">
        <f>AVERAGE(C18:I18)</f>
        <v>0.59123</v>
      </c>
      <c r="K18" s="62">
        <f>COUNTA(C18:I18)/2</f>
        <v>0.5</v>
      </c>
      <c r="L18" s="31">
        <f>SUM(PRODUCT(J18,100))+(K18)</f>
        <v>59.623000000000005</v>
      </c>
      <c r="M18" s="13"/>
    </row>
    <row r="19" spans="1:13" ht="12.75">
      <c r="A19" s="27">
        <v>10</v>
      </c>
      <c r="B19" s="36" t="s">
        <v>86</v>
      </c>
      <c r="C19" s="37">
        <v>0.50246</v>
      </c>
      <c r="D19" s="37"/>
      <c r="E19" s="37"/>
      <c r="F19" s="37"/>
      <c r="G19" s="37"/>
      <c r="H19" s="37"/>
      <c r="I19" s="37"/>
      <c r="J19" s="68">
        <f>AVERAGE(C19:I19)</f>
        <v>0.50246</v>
      </c>
      <c r="K19" s="62">
        <f>COUNTA(C19:I19)/2</f>
        <v>0.5</v>
      </c>
      <c r="L19" s="31">
        <f>SUM(PRODUCT(J19,100))+(K19)</f>
        <v>50.746</v>
      </c>
      <c r="M19" s="13"/>
    </row>
    <row r="20" spans="1:13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 t="e">
        <f aca="true" t="shared" si="0" ref="J19:J46">AVERAGE(C20:I20)</f>
        <v>#DIV/0!</v>
      </c>
      <c r="K20" s="20">
        <f aca="true" t="shared" si="1" ref="K19:K46">COUNTA(C20:I20)/2</f>
        <v>0</v>
      </c>
      <c r="L20" s="23" t="e">
        <f aca="true" t="shared" si="2" ref="L19:L46">SUM(PRODUCT(J20,100))+(K20)</f>
        <v>#DIV/0!</v>
      </c>
      <c r="M20" s="13"/>
    </row>
    <row r="21" spans="1:13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 t="e">
        <f t="shared" si="0"/>
        <v>#DIV/0!</v>
      </c>
      <c r="K21" s="20">
        <f t="shared" si="1"/>
        <v>0</v>
      </c>
      <c r="L21" s="23" t="e">
        <f t="shared" si="2"/>
        <v>#DIV/0!</v>
      </c>
      <c r="M21" s="13"/>
    </row>
    <row r="22" spans="1:13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 t="e">
        <f t="shared" si="0"/>
        <v>#DIV/0!</v>
      </c>
      <c r="K22" s="20">
        <f t="shared" si="1"/>
        <v>0</v>
      </c>
      <c r="L22" s="23" t="e">
        <f t="shared" si="2"/>
        <v>#DIV/0!</v>
      </c>
      <c r="M22" s="13"/>
    </row>
    <row r="23" spans="1:13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 t="e">
        <f t="shared" si="0"/>
        <v>#DIV/0!</v>
      </c>
      <c r="K23" s="20">
        <f t="shared" si="1"/>
        <v>0</v>
      </c>
      <c r="L23" s="23" t="e">
        <f t="shared" si="2"/>
        <v>#DIV/0!</v>
      </c>
      <c r="M23" s="13"/>
    </row>
    <row r="24" spans="1:13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 t="e">
        <f t="shared" si="0"/>
        <v>#DIV/0!</v>
      </c>
      <c r="K24" s="20">
        <f t="shared" si="1"/>
        <v>0</v>
      </c>
      <c r="L24" s="23" t="e">
        <f t="shared" si="2"/>
        <v>#DIV/0!</v>
      </c>
      <c r="M24" s="13"/>
    </row>
    <row r="25" spans="1:13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 t="e">
        <f t="shared" si="0"/>
        <v>#DIV/0!</v>
      </c>
      <c r="K25" s="20">
        <f t="shared" si="1"/>
        <v>0</v>
      </c>
      <c r="L25" s="23" t="e">
        <f t="shared" si="2"/>
        <v>#DIV/0!</v>
      </c>
      <c r="M25" s="13"/>
    </row>
    <row r="26" spans="1:13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 t="e">
        <f t="shared" si="0"/>
        <v>#DIV/0!</v>
      </c>
      <c r="K26" s="20">
        <f t="shared" si="1"/>
        <v>0</v>
      </c>
      <c r="L26" s="23" t="e">
        <f t="shared" si="2"/>
        <v>#DIV/0!</v>
      </c>
      <c r="M26" s="13"/>
    </row>
    <row r="27" spans="1:13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 t="e">
        <f t="shared" si="0"/>
        <v>#DIV/0!</v>
      </c>
      <c r="K27" s="20">
        <f t="shared" si="1"/>
        <v>0</v>
      </c>
      <c r="L27" s="23" t="e">
        <f t="shared" si="2"/>
        <v>#DIV/0!</v>
      </c>
      <c r="M27" s="13"/>
    </row>
    <row r="28" spans="1:13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 t="e">
        <f t="shared" si="0"/>
        <v>#DIV/0!</v>
      </c>
      <c r="K28" s="20">
        <f t="shared" si="1"/>
        <v>0</v>
      </c>
      <c r="L28" s="23" t="e">
        <f t="shared" si="2"/>
        <v>#DIV/0!</v>
      </c>
      <c r="M28" s="13"/>
    </row>
    <row r="29" spans="1:13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 t="e">
        <f t="shared" si="0"/>
        <v>#DIV/0!</v>
      </c>
      <c r="K29" s="20">
        <f t="shared" si="1"/>
        <v>0</v>
      </c>
      <c r="L29" s="23" t="e">
        <f t="shared" si="2"/>
        <v>#DIV/0!</v>
      </c>
      <c r="M29" s="13"/>
    </row>
    <row r="30" spans="1:13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 t="e">
        <f t="shared" si="0"/>
        <v>#DIV/0!</v>
      </c>
      <c r="K30" s="20">
        <f t="shared" si="1"/>
        <v>0</v>
      </c>
      <c r="L30" s="23" t="e">
        <f t="shared" si="2"/>
        <v>#DIV/0!</v>
      </c>
      <c r="M30" s="13"/>
    </row>
    <row r="31" spans="1:13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 t="e">
        <f t="shared" si="0"/>
        <v>#DIV/0!</v>
      </c>
      <c r="K31" s="20">
        <f t="shared" si="1"/>
        <v>0</v>
      </c>
      <c r="L31" s="23" t="e">
        <f t="shared" si="2"/>
        <v>#DIV/0!</v>
      </c>
      <c r="M31" s="13"/>
    </row>
    <row r="32" spans="1:13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 t="e">
        <f t="shared" si="0"/>
        <v>#DIV/0!</v>
      </c>
      <c r="K32" s="20">
        <f t="shared" si="1"/>
        <v>0</v>
      </c>
      <c r="L32" s="23" t="e">
        <f t="shared" si="2"/>
        <v>#DIV/0!</v>
      </c>
      <c r="M32" s="13"/>
    </row>
    <row r="33" spans="1:13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 t="e">
        <f t="shared" si="0"/>
        <v>#DIV/0!</v>
      </c>
      <c r="K33" s="20">
        <f t="shared" si="1"/>
        <v>0</v>
      </c>
      <c r="L33" s="23" t="e">
        <f t="shared" si="2"/>
        <v>#DIV/0!</v>
      </c>
      <c r="M33" s="13"/>
    </row>
    <row r="34" spans="1:13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 t="e">
        <f t="shared" si="0"/>
        <v>#DIV/0!</v>
      </c>
      <c r="K34" s="20">
        <f t="shared" si="1"/>
        <v>0</v>
      </c>
      <c r="L34" s="23" t="e">
        <f t="shared" si="2"/>
        <v>#DIV/0!</v>
      </c>
      <c r="M34" s="13"/>
    </row>
    <row r="35" spans="1:13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 t="e">
        <f t="shared" si="0"/>
        <v>#DIV/0!</v>
      </c>
      <c r="K35" s="20">
        <f t="shared" si="1"/>
        <v>0</v>
      </c>
      <c r="L35" s="23" t="e">
        <f t="shared" si="2"/>
        <v>#DIV/0!</v>
      </c>
      <c r="M35" s="13"/>
    </row>
    <row r="36" spans="1:13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 t="e">
        <f t="shared" si="0"/>
        <v>#DIV/0!</v>
      </c>
      <c r="K36" s="20">
        <f t="shared" si="1"/>
        <v>0</v>
      </c>
      <c r="L36" s="23" t="e">
        <f t="shared" si="2"/>
        <v>#DIV/0!</v>
      </c>
      <c r="M36" s="13"/>
    </row>
    <row r="37" spans="1:13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 t="e">
        <f t="shared" si="0"/>
        <v>#DIV/0!</v>
      </c>
      <c r="K37" s="20">
        <f t="shared" si="1"/>
        <v>0</v>
      </c>
      <c r="L37" s="23" t="e">
        <f t="shared" si="2"/>
        <v>#DIV/0!</v>
      </c>
      <c r="M37" s="13"/>
    </row>
    <row r="38" spans="1:13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 t="e">
        <f t="shared" si="0"/>
        <v>#DIV/0!</v>
      </c>
      <c r="K38" s="20">
        <f t="shared" si="1"/>
        <v>0</v>
      </c>
      <c r="L38" s="23" t="e">
        <f t="shared" si="2"/>
        <v>#DIV/0!</v>
      </c>
      <c r="M38" s="13"/>
    </row>
    <row r="39" spans="1:13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 t="e">
        <f t="shared" si="0"/>
        <v>#DIV/0!</v>
      </c>
      <c r="K39" s="20">
        <f t="shared" si="1"/>
        <v>0</v>
      </c>
      <c r="L39" s="23" t="e">
        <f t="shared" si="2"/>
        <v>#DIV/0!</v>
      </c>
      <c r="M39" s="13"/>
    </row>
    <row r="40" spans="1:13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 t="e">
        <f t="shared" si="0"/>
        <v>#DIV/0!</v>
      </c>
      <c r="K40" s="20">
        <f t="shared" si="1"/>
        <v>0</v>
      </c>
      <c r="L40" s="23" t="e">
        <f t="shared" si="2"/>
        <v>#DIV/0!</v>
      </c>
      <c r="M40" s="13"/>
    </row>
    <row r="41" spans="1:13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 t="e">
        <f t="shared" si="0"/>
        <v>#DIV/0!</v>
      </c>
      <c r="K41" s="20">
        <f t="shared" si="1"/>
        <v>0</v>
      </c>
      <c r="L41" s="23" t="e">
        <f t="shared" si="2"/>
        <v>#DIV/0!</v>
      </c>
      <c r="M41" s="13"/>
    </row>
    <row r="42" spans="1:13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 t="e">
        <f t="shared" si="0"/>
        <v>#DIV/0!</v>
      </c>
      <c r="K42" s="20">
        <f t="shared" si="1"/>
        <v>0</v>
      </c>
      <c r="L42" s="23" t="e">
        <f t="shared" si="2"/>
        <v>#DIV/0!</v>
      </c>
      <c r="M42" s="13"/>
    </row>
    <row r="43" spans="1:13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 t="e">
        <f t="shared" si="0"/>
        <v>#DIV/0!</v>
      </c>
      <c r="K43" s="20">
        <f t="shared" si="1"/>
        <v>0</v>
      </c>
      <c r="L43" s="23" t="e">
        <f t="shared" si="2"/>
        <v>#DIV/0!</v>
      </c>
      <c r="M43" s="13"/>
    </row>
    <row r="44" spans="1:13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 t="e">
        <f t="shared" si="0"/>
        <v>#DIV/0!</v>
      </c>
      <c r="K44" s="20">
        <f t="shared" si="1"/>
        <v>0</v>
      </c>
      <c r="L44" s="23" t="e">
        <f t="shared" si="2"/>
        <v>#DIV/0!</v>
      </c>
      <c r="M44" s="13"/>
    </row>
    <row r="45" spans="1:13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 t="e">
        <f t="shared" si="0"/>
        <v>#DIV/0!</v>
      </c>
      <c r="K45" s="20">
        <f t="shared" si="1"/>
        <v>0</v>
      </c>
      <c r="L45" s="23" t="e">
        <f t="shared" si="2"/>
        <v>#DIV/0!</v>
      </c>
      <c r="M45" s="13"/>
    </row>
    <row r="46" spans="1:13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 t="e">
        <f t="shared" si="0"/>
        <v>#DIV/0!</v>
      </c>
      <c r="K46" s="20">
        <f t="shared" si="1"/>
        <v>0</v>
      </c>
      <c r="L46" s="23" t="e">
        <f t="shared" si="2"/>
        <v>#DIV/0!</v>
      </c>
      <c r="M46" s="13"/>
    </row>
    <row r="48" ht="13.5" thickBot="1"/>
    <row r="49" spans="1:12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2">
    <mergeCell ref="I8:I9"/>
    <mergeCell ref="C1:E1"/>
    <mergeCell ref="A6:E6"/>
    <mergeCell ref="B8:B9"/>
    <mergeCell ref="A8:A9"/>
    <mergeCell ref="A3:M3"/>
    <mergeCell ref="J8:J9"/>
    <mergeCell ref="H8:H9"/>
    <mergeCell ref="M8:M9"/>
    <mergeCell ref="A49:A50"/>
    <mergeCell ref="B49:L50"/>
    <mergeCell ref="B52:B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5" width="8.421875" style="1" bestFit="1" customWidth="1"/>
    <col min="6" max="6" width="9.421875" style="1" bestFit="1" customWidth="1"/>
    <col min="7" max="10" width="8.57421875" style="1" customWidth="1"/>
    <col min="11" max="12" width="8.00390625" style="1" customWidth="1"/>
    <col min="13" max="14" width="8.421875" style="1" bestFit="1" customWidth="1"/>
    <col min="15" max="15" width="8.140625" style="1" customWidth="1"/>
    <col min="16" max="16" width="8.421875" style="1" bestFit="1" customWidth="1"/>
    <col min="17" max="17" width="26.00390625" style="1" customWidth="1"/>
    <col min="18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14" ht="13.5" thickBot="1">
      <c r="G2" s="3"/>
      <c r="H2" s="3"/>
      <c r="I2" s="3"/>
      <c r="J2" s="3"/>
      <c r="K2" s="3"/>
      <c r="L2" s="3"/>
      <c r="M2" s="3"/>
      <c r="N2" s="3"/>
    </row>
    <row r="3" spans="1:17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6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5" ht="12.75">
      <c r="A5" s="4"/>
      <c r="B5" s="3"/>
      <c r="E5" s="5"/>
    </row>
    <row r="6" spans="1:5" ht="13.5" thickBot="1">
      <c r="A6" s="54" t="s">
        <v>12</v>
      </c>
      <c r="B6" s="54"/>
      <c r="C6" s="54"/>
      <c r="D6" s="54"/>
      <c r="E6" s="54"/>
    </row>
    <row r="7" spans="2:15" ht="13.5" thickTop="1">
      <c r="B7" s="6"/>
      <c r="O7" s="11"/>
    </row>
    <row r="8" spans="1:17" ht="12.75" customHeight="1">
      <c r="A8" s="55" t="s">
        <v>4</v>
      </c>
      <c r="B8" s="42" t="s">
        <v>0</v>
      </c>
      <c r="C8" s="60">
        <v>40266</v>
      </c>
      <c r="D8" s="60">
        <v>39916</v>
      </c>
      <c r="E8" s="25">
        <v>39977</v>
      </c>
      <c r="F8" s="39">
        <v>39977</v>
      </c>
      <c r="G8" s="25">
        <v>39978</v>
      </c>
      <c r="H8" s="25">
        <v>39978</v>
      </c>
      <c r="I8" s="44">
        <v>40503</v>
      </c>
      <c r="J8" s="25" t="s">
        <v>15</v>
      </c>
      <c r="K8" s="45" t="s">
        <v>72</v>
      </c>
      <c r="L8" s="45" t="s">
        <v>74</v>
      </c>
      <c r="M8" s="42" t="s">
        <v>3</v>
      </c>
      <c r="N8" s="42" t="s">
        <v>11</v>
      </c>
      <c r="O8" s="4" t="s">
        <v>2</v>
      </c>
      <c r="P8" s="9" t="s">
        <v>1</v>
      </c>
      <c r="Q8" s="42" t="s">
        <v>10</v>
      </c>
    </row>
    <row r="9" spans="1:17" ht="13.5" thickBot="1">
      <c r="A9" s="56"/>
      <c r="B9" s="43"/>
      <c r="C9" s="61"/>
      <c r="D9" s="61"/>
      <c r="E9" s="38" t="s">
        <v>66</v>
      </c>
      <c r="F9" s="40" t="s">
        <v>67</v>
      </c>
      <c r="G9" s="24" t="s">
        <v>66</v>
      </c>
      <c r="H9" s="24" t="s">
        <v>67</v>
      </c>
      <c r="I9" s="43"/>
      <c r="J9" s="38">
        <v>40503</v>
      </c>
      <c r="K9" s="46"/>
      <c r="L9" s="46"/>
      <c r="M9" s="43"/>
      <c r="N9" s="43"/>
      <c r="O9" s="12" t="s">
        <v>5</v>
      </c>
      <c r="P9" s="10" t="s">
        <v>6</v>
      </c>
      <c r="Q9" s="43"/>
    </row>
    <row r="10" spans="1:18" ht="13.5" thickTop="1">
      <c r="A10" s="26">
        <v>1</v>
      </c>
      <c r="B10" s="16" t="s">
        <v>20</v>
      </c>
      <c r="C10" s="21"/>
      <c r="D10" s="21">
        <v>0.66667</v>
      </c>
      <c r="E10" s="22">
        <v>0.69474</v>
      </c>
      <c r="F10" s="21">
        <v>0.65397</v>
      </c>
      <c r="G10" s="21">
        <v>0.68722</v>
      </c>
      <c r="H10" s="21">
        <v>0.72698</v>
      </c>
      <c r="I10" s="21" t="s">
        <v>100</v>
      </c>
      <c r="J10" s="21">
        <v>0.6917</v>
      </c>
      <c r="K10" s="21"/>
      <c r="L10" s="21"/>
      <c r="M10" s="21">
        <v>0.6984</v>
      </c>
      <c r="N10" s="21">
        <f>AVERAGE(C10:M10)</f>
        <v>0.6885257142857143</v>
      </c>
      <c r="O10" s="20">
        <v>4.5</v>
      </c>
      <c r="P10" s="23">
        <f>SUM(PRODUCT(N10,100))+(O10)</f>
        <v>73.35257142857142</v>
      </c>
      <c r="Q10" s="64" t="s">
        <v>115</v>
      </c>
      <c r="R10" s="66" t="s">
        <v>116</v>
      </c>
    </row>
    <row r="11" spans="1:18" ht="12.75">
      <c r="A11" s="26">
        <v>2</v>
      </c>
      <c r="B11" s="16" t="s">
        <v>106</v>
      </c>
      <c r="C11" s="21"/>
      <c r="D11" s="21"/>
      <c r="E11" s="21"/>
      <c r="F11" s="21"/>
      <c r="G11" s="21"/>
      <c r="H11" s="21"/>
      <c r="I11" s="21">
        <v>0.693</v>
      </c>
      <c r="J11" s="21" t="s">
        <v>100</v>
      </c>
      <c r="K11" s="21"/>
      <c r="L11" s="21"/>
      <c r="M11" s="21">
        <v>0.6937</v>
      </c>
      <c r="N11" s="21">
        <f>AVERAGE(C11:M11)</f>
        <v>0.6933499999999999</v>
      </c>
      <c r="O11" s="20">
        <v>2</v>
      </c>
      <c r="P11" s="23">
        <f>SUM(PRODUCT(N11,100))+(O11)</f>
        <v>71.335</v>
      </c>
      <c r="Q11" s="64" t="s">
        <v>114</v>
      </c>
      <c r="R11" s="66" t="s">
        <v>116</v>
      </c>
    </row>
    <row r="12" spans="1:18" ht="12.75">
      <c r="A12" s="26">
        <v>3</v>
      </c>
      <c r="B12" s="16" t="s">
        <v>23</v>
      </c>
      <c r="C12" s="21"/>
      <c r="D12" s="21" t="s">
        <v>100</v>
      </c>
      <c r="E12" s="21">
        <v>0.64211</v>
      </c>
      <c r="F12" s="21"/>
      <c r="G12" s="21">
        <v>0.65965</v>
      </c>
      <c r="H12" s="21"/>
      <c r="I12" s="21">
        <v>0.6825</v>
      </c>
      <c r="J12" s="21">
        <v>0.6813</v>
      </c>
      <c r="K12" s="21">
        <v>0.60702</v>
      </c>
      <c r="L12" s="21">
        <v>0.61053</v>
      </c>
      <c r="M12" s="21">
        <v>0.7079</v>
      </c>
      <c r="N12" s="21">
        <f>AVERAGE(C12:M12)</f>
        <v>0.6558585714285715</v>
      </c>
      <c r="O12" s="20">
        <v>4.5</v>
      </c>
      <c r="P12" s="23">
        <f>SUM(PRODUCT(N12,100))+(O12)</f>
        <v>70.08585714285715</v>
      </c>
      <c r="Q12" s="64" t="s">
        <v>113</v>
      </c>
      <c r="R12" s="66" t="s">
        <v>116</v>
      </c>
    </row>
    <row r="13" spans="1:17" ht="12.75">
      <c r="A13" s="26">
        <v>4</v>
      </c>
      <c r="B13" s="16" t="s">
        <v>34</v>
      </c>
      <c r="C13" s="21"/>
      <c r="D13" s="21"/>
      <c r="E13" s="21"/>
      <c r="F13" s="21">
        <v>0.54444</v>
      </c>
      <c r="G13" s="21"/>
      <c r="H13" s="21">
        <v>0.58254</v>
      </c>
      <c r="I13" s="21"/>
      <c r="J13" s="21"/>
      <c r="K13" s="21"/>
      <c r="L13" s="21"/>
      <c r="M13" s="63"/>
      <c r="N13" s="21">
        <f>AVERAGE(C13:M13)</f>
        <v>0.56349</v>
      </c>
      <c r="O13" s="20">
        <f>COUNTA(C13:M13)/2</f>
        <v>1</v>
      </c>
      <c r="P13" s="23">
        <f>SUM(PRODUCT(N13,100))+(O13)</f>
        <v>57.349000000000004</v>
      </c>
      <c r="Q13" s="13"/>
    </row>
    <row r="14" spans="1:17" ht="12.75">
      <c r="A14" s="26">
        <v>5</v>
      </c>
      <c r="B14" s="28" t="s">
        <v>70</v>
      </c>
      <c r="C14" s="29"/>
      <c r="D14" s="29"/>
      <c r="E14" s="29"/>
      <c r="F14" s="29">
        <v>0.65556</v>
      </c>
      <c r="G14" s="29"/>
      <c r="H14" s="29">
        <v>0.6746</v>
      </c>
      <c r="I14" s="29">
        <v>0.6614</v>
      </c>
      <c r="J14" s="29"/>
      <c r="K14" s="29"/>
      <c r="L14" s="29"/>
      <c r="M14" s="29">
        <v>0.6206</v>
      </c>
      <c r="N14" s="29">
        <f>AVERAGE(C14:M14)</f>
        <v>0.6530400000000001</v>
      </c>
      <c r="O14" s="30">
        <f>COUNTA(C14:M14)/2</f>
        <v>2</v>
      </c>
      <c r="P14" s="31">
        <f>SUM(PRODUCT(N14,100))+(O14)</f>
        <v>67.304</v>
      </c>
      <c r="Q14" s="13"/>
    </row>
    <row r="15" spans="1:17" ht="12.75">
      <c r="A15" s="26">
        <v>6</v>
      </c>
      <c r="B15" s="28" t="s">
        <v>46</v>
      </c>
      <c r="C15" s="29"/>
      <c r="D15" s="29"/>
      <c r="E15" s="29">
        <v>0.60702</v>
      </c>
      <c r="F15" s="29">
        <v>0.62063</v>
      </c>
      <c r="G15" s="29">
        <v>0.59825</v>
      </c>
      <c r="H15" s="29">
        <v>0.60794</v>
      </c>
      <c r="I15" s="29">
        <v>0.5719</v>
      </c>
      <c r="J15" s="29"/>
      <c r="K15" s="29"/>
      <c r="L15" s="29"/>
      <c r="M15" s="29">
        <v>0.5825</v>
      </c>
      <c r="N15" s="29">
        <f>AVERAGE(C15:M15)</f>
        <v>0.59804</v>
      </c>
      <c r="O15" s="30">
        <f>COUNTA(C15:M15)/2</f>
        <v>3</v>
      </c>
      <c r="P15" s="31">
        <f>SUM(PRODUCT(N15,100))+(O15)</f>
        <v>62.804</v>
      </c>
      <c r="Q15" s="13"/>
    </row>
    <row r="16" spans="1:17" ht="12.75">
      <c r="A16" s="26">
        <v>7</v>
      </c>
      <c r="B16" s="28" t="s">
        <v>61</v>
      </c>
      <c r="C16" s="29"/>
      <c r="D16" s="29"/>
      <c r="E16" s="29">
        <v>0.59649</v>
      </c>
      <c r="F16" s="29">
        <v>0.56667</v>
      </c>
      <c r="G16" s="29">
        <v>0.60351</v>
      </c>
      <c r="H16" s="29">
        <v>0.57302</v>
      </c>
      <c r="I16" s="29">
        <v>0.586</v>
      </c>
      <c r="J16" s="29"/>
      <c r="K16" s="29"/>
      <c r="L16" s="29"/>
      <c r="M16" s="29">
        <v>0.6</v>
      </c>
      <c r="N16" s="29">
        <f>AVERAGE(C16:M16)</f>
        <v>0.587615</v>
      </c>
      <c r="O16" s="30">
        <f>COUNTA(C16:M16)/2</f>
        <v>3</v>
      </c>
      <c r="P16" s="31">
        <f>SUM(PRODUCT(N16,100))+(O16)</f>
        <v>61.7615</v>
      </c>
      <c r="Q16" s="13"/>
    </row>
    <row r="17" spans="1:17" ht="12.75">
      <c r="A17" s="26">
        <v>8</v>
      </c>
      <c r="B17" s="28" t="s">
        <v>112</v>
      </c>
      <c r="C17" s="29"/>
      <c r="D17" s="29"/>
      <c r="E17" s="29">
        <v>0.56491</v>
      </c>
      <c r="F17" s="29">
        <v>0.56349</v>
      </c>
      <c r="G17" s="29">
        <v>0.61053</v>
      </c>
      <c r="H17" s="29">
        <v>0.58413</v>
      </c>
      <c r="I17" s="29">
        <v>0.5842</v>
      </c>
      <c r="J17" s="29"/>
      <c r="K17" s="29"/>
      <c r="L17" s="29"/>
      <c r="M17" s="29">
        <v>0.5952</v>
      </c>
      <c r="N17" s="29">
        <f>AVERAGE(C17:M17)</f>
        <v>0.5837433333333334</v>
      </c>
      <c r="O17" s="30">
        <f>COUNTA(C17:M17)/2</f>
        <v>3</v>
      </c>
      <c r="P17" s="31">
        <f>SUM(PRODUCT(N17,100))+(O17)</f>
        <v>61.37433333333334</v>
      </c>
      <c r="Q17" s="13"/>
    </row>
    <row r="18" spans="1:17" ht="12.75">
      <c r="A18" s="26">
        <v>9</v>
      </c>
      <c r="B18" s="28" t="s">
        <v>60</v>
      </c>
      <c r="C18" s="29"/>
      <c r="D18" s="29"/>
      <c r="E18" s="29">
        <v>0.60351</v>
      </c>
      <c r="F18" s="29">
        <v>0.53651</v>
      </c>
      <c r="G18" s="29">
        <v>0.56842</v>
      </c>
      <c r="H18" s="29">
        <v>0.55873</v>
      </c>
      <c r="I18" s="29">
        <v>0.5649</v>
      </c>
      <c r="J18" s="29"/>
      <c r="K18" s="29"/>
      <c r="L18" s="29"/>
      <c r="M18" s="29">
        <v>0.5778</v>
      </c>
      <c r="N18" s="29">
        <f>AVERAGE(C18:M18)</f>
        <v>0.5683116666666667</v>
      </c>
      <c r="O18" s="30">
        <f>COUNTA(C18:M18)/2</f>
        <v>3</v>
      </c>
      <c r="P18" s="31">
        <f>SUM(PRODUCT(N18,100))+(O18)</f>
        <v>59.83116666666667</v>
      </c>
      <c r="Q18" s="13"/>
    </row>
    <row r="19" spans="1:17" ht="12.75">
      <c r="A19" s="27">
        <v>10</v>
      </c>
      <c r="B19" s="36" t="s">
        <v>64</v>
      </c>
      <c r="C19" s="37"/>
      <c r="D19" s="37"/>
      <c r="E19" s="37">
        <v>0.5614</v>
      </c>
      <c r="F19" s="37">
        <v>0.51587</v>
      </c>
      <c r="G19" s="37">
        <v>0.52456</v>
      </c>
      <c r="H19" s="37">
        <v>0.49841</v>
      </c>
      <c r="I19" s="37">
        <v>0.5737</v>
      </c>
      <c r="J19" s="37"/>
      <c r="K19" s="37"/>
      <c r="L19" s="37"/>
      <c r="M19" s="37">
        <v>0.5794</v>
      </c>
      <c r="N19" s="37">
        <f>AVERAGE(C19:M19)</f>
        <v>0.5422233333333334</v>
      </c>
      <c r="O19" s="30">
        <f>COUNTA(C19:M19)/2</f>
        <v>3</v>
      </c>
      <c r="P19" s="31">
        <f>SUM(PRODUCT(N19,100))+(O19)</f>
        <v>57.22233333333334</v>
      </c>
      <c r="Q19" s="13"/>
    </row>
    <row r="20" spans="1:17" ht="12.75">
      <c r="A20" s="26">
        <v>11</v>
      </c>
      <c r="B20" s="28" t="s">
        <v>71</v>
      </c>
      <c r="C20" s="29"/>
      <c r="D20" s="29"/>
      <c r="E20" s="29"/>
      <c r="F20" s="29">
        <v>0.4873</v>
      </c>
      <c r="G20" s="29"/>
      <c r="H20" s="29"/>
      <c r="I20" s="29">
        <v>0.593</v>
      </c>
      <c r="J20" s="29"/>
      <c r="K20" s="29"/>
      <c r="L20" s="29"/>
      <c r="M20" s="29">
        <v>0.5873</v>
      </c>
      <c r="N20" s="29">
        <f>AVERAGE(C20:M20)</f>
        <v>0.5558666666666667</v>
      </c>
      <c r="O20" s="30">
        <f>COUNTA(C20:M20)/2</f>
        <v>1.5</v>
      </c>
      <c r="P20" s="31">
        <f>SUM(PRODUCT(N20,100))+(O20)</f>
        <v>57.08666666666667</v>
      </c>
      <c r="Q20" s="13"/>
    </row>
    <row r="21" spans="1:17" ht="12.75">
      <c r="A21" s="26">
        <v>12</v>
      </c>
      <c r="B21" s="28" t="s">
        <v>58</v>
      </c>
      <c r="C21" s="29"/>
      <c r="D21" s="29"/>
      <c r="E21" s="29">
        <v>0.68947</v>
      </c>
      <c r="F21" s="29"/>
      <c r="G21" s="29">
        <v>0.7</v>
      </c>
      <c r="H21" s="29"/>
      <c r="I21" s="29"/>
      <c r="J21" s="29"/>
      <c r="K21" s="29"/>
      <c r="L21" s="29"/>
      <c r="M21" s="63"/>
      <c r="N21" s="29">
        <f>AVERAGE(C21:M21)</f>
        <v>0.694735</v>
      </c>
      <c r="O21" s="30">
        <f>COUNTA(C21:M21)/2</f>
        <v>1</v>
      </c>
      <c r="P21" s="31">
        <f>SUM(PRODUCT(N21,100))+(O21)</f>
        <v>70.4735</v>
      </c>
      <c r="Q21" s="13"/>
    </row>
    <row r="22" spans="1:17" ht="12.75">
      <c r="A22" s="26">
        <v>13</v>
      </c>
      <c r="B22" s="28" t="s">
        <v>45</v>
      </c>
      <c r="C22" s="29"/>
      <c r="D22" s="29"/>
      <c r="E22" s="29">
        <v>0.63333</v>
      </c>
      <c r="F22" s="29">
        <v>0.65556</v>
      </c>
      <c r="G22" s="29">
        <v>0.61404</v>
      </c>
      <c r="H22" s="29"/>
      <c r="I22" s="29"/>
      <c r="J22" s="29"/>
      <c r="K22" s="29"/>
      <c r="L22" s="29"/>
      <c r="M22" s="63"/>
      <c r="N22" s="29">
        <f>AVERAGE(C22:M22)</f>
        <v>0.63431</v>
      </c>
      <c r="O22" s="30">
        <f>COUNTA(C22:M22)/2</f>
        <v>1.5</v>
      </c>
      <c r="P22" s="31">
        <f>SUM(PRODUCT(N22,100))+(O22)</f>
        <v>64.93100000000001</v>
      </c>
      <c r="Q22" s="13"/>
    </row>
    <row r="23" spans="1:17" ht="12.75">
      <c r="A23" s="26">
        <v>14</v>
      </c>
      <c r="B23" s="28" t="s">
        <v>51</v>
      </c>
      <c r="C23" s="29">
        <v>0.57544</v>
      </c>
      <c r="D23" s="29"/>
      <c r="E23" s="29">
        <v>0.56667</v>
      </c>
      <c r="F23" s="29">
        <v>0.62063</v>
      </c>
      <c r="G23" s="29">
        <v>0.61228</v>
      </c>
      <c r="H23" s="29">
        <v>0.5873</v>
      </c>
      <c r="I23" s="29"/>
      <c r="J23" s="29"/>
      <c r="K23" s="29"/>
      <c r="L23" s="29"/>
      <c r="M23" s="63"/>
      <c r="N23" s="29">
        <f>AVERAGE(C23:M23)</f>
        <v>0.592464</v>
      </c>
      <c r="O23" s="30">
        <f>COUNTA(C23:M23)/2</f>
        <v>2.5</v>
      </c>
      <c r="P23" s="31">
        <f>SUM(PRODUCT(N23,100))+(O23)</f>
        <v>61.7464</v>
      </c>
      <c r="Q23" s="13"/>
    </row>
    <row r="24" spans="1:17" ht="12.75">
      <c r="A24" s="26">
        <v>15</v>
      </c>
      <c r="B24" s="28" t="s">
        <v>59</v>
      </c>
      <c r="C24" s="29"/>
      <c r="D24" s="29"/>
      <c r="E24" s="29">
        <v>0.61404</v>
      </c>
      <c r="F24" s="29"/>
      <c r="G24" s="29"/>
      <c r="H24" s="29">
        <v>0.59524</v>
      </c>
      <c r="I24" s="29"/>
      <c r="J24" s="29"/>
      <c r="K24" s="29"/>
      <c r="L24" s="29"/>
      <c r="M24" s="63"/>
      <c r="N24" s="29">
        <f>AVERAGE(C24:M24)</f>
        <v>0.6046400000000001</v>
      </c>
      <c r="O24" s="30">
        <f>COUNTA(C24:M24)/2</f>
        <v>1</v>
      </c>
      <c r="P24" s="31">
        <f>SUM(PRODUCT(N24,100))+(O24)</f>
        <v>61.464000000000006</v>
      </c>
      <c r="Q24" s="13"/>
    </row>
    <row r="25" spans="1:17" ht="12.75">
      <c r="A25" s="26">
        <v>16</v>
      </c>
      <c r="B25" s="28" t="s">
        <v>57</v>
      </c>
      <c r="C25" s="29"/>
      <c r="D25" s="29"/>
      <c r="E25" s="29">
        <v>0.57368</v>
      </c>
      <c r="F25" s="29">
        <v>0.58413</v>
      </c>
      <c r="G25" s="29">
        <v>0.6193</v>
      </c>
      <c r="H25" s="29">
        <v>0.57302</v>
      </c>
      <c r="I25" s="29"/>
      <c r="J25" s="29"/>
      <c r="K25" s="29"/>
      <c r="L25" s="29"/>
      <c r="M25" s="63"/>
      <c r="N25" s="29">
        <f>AVERAGE(C25:M25)</f>
        <v>0.5875325</v>
      </c>
      <c r="O25" s="30">
        <f>COUNTA(C25:M25)/2</f>
        <v>2</v>
      </c>
      <c r="P25" s="31">
        <f>SUM(PRODUCT(N25,100))+(O25)</f>
        <v>60.75325</v>
      </c>
      <c r="Q25" s="13"/>
    </row>
    <row r="26" spans="1:17" ht="12.75">
      <c r="A26" s="26">
        <v>17</v>
      </c>
      <c r="B26" s="28" t="s">
        <v>62</v>
      </c>
      <c r="C26" s="29"/>
      <c r="D26" s="29"/>
      <c r="E26" s="29">
        <v>0.59298</v>
      </c>
      <c r="F26" s="29">
        <v>0.57619</v>
      </c>
      <c r="G26" s="29">
        <v>0.56667</v>
      </c>
      <c r="H26" s="29">
        <v>0.56667</v>
      </c>
      <c r="I26" s="29"/>
      <c r="J26" s="29"/>
      <c r="K26" s="29"/>
      <c r="L26" s="29"/>
      <c r="M26" s="63"/>
      <c r="N26" s="29">
        <f>AVERAGE(C26:M26)</f>
        <v>0.5756275</v>
      </c>
      <c r="O26" s="30">
        <f>COUNTA(C26:M26)/2</f>
        <v>2</v>
      </c>
      <c r="P26" s="31">
        <f>SUM(PRODUCT(N26,100))+(O26)</f>
        <v>59.562749999999994</v>
      </c>
      <c r="Q26" s="13"/>
    </row>
    <row r="27" spans="1:17" ht="12.75">
      <c r="A27" s="26">
        <v>18</v>
      </c>
      <c r="B27" s="28" t="s">
        <v>108</v>
      </c>
      <c r="C27" s="63"/>
      <c r="D27" s="63"/>
      <c r="E27" s="63"/>
      <c r="F27" s="63"/>
      <c r="G27" s="63"/>
      <c r="H27" s="63"/>
      <c r="I27" s="29">
        <v>0.5877</v>
      </c>
      <c r="J27" s="63"/>
      <c r="K27" s="63"/>
      <c r="L27" s="63"/>
      <c r="M27" s="29">
        <v>0.6079</v>
      </c>
      <c r="N27" s="29">
        <f>AVERAGE(C27:M27)</f>
        <v>0.5978</v>
      </c>
      <c r="O27" s="30">
        <f>COUNTA(C27:M27)/2</f>
        <v>1</v>
      </c>
      <c r="P27" s="31">
        <f>SUM(PRODUCT(N27,100))+(O27)</f>
        <v>60.78</v>
      </c>
      <c r="Q27" s="13"/>
    </row>
    <row r="28" spans="1:17" ht="12.75">
      <c r="A28" s="26">
        <v>19</v>
      </c>
      <c r="B28" s="28" t="s">
        <v>110</v>
      </c>
      <c r="C28" s="63"/>
      <c r="D28" s="63"/>
      <c r="E28" s="63"/>
      <c r="F28" s="63"/>
      <c r="G28" s="63"/>
      <c r="H28" s="63"/>
      <c r="I28" s="29">
        <v>0.5825</v>
      </c>
      <c r="J28" s="63"/>
      <c r="K28" s="63"/>
      <c r="L28" s="63"/>
      <c r="M28" s="29">
        <v>0.5968</v>
      </c>
      <c r="N28" s="29">
        <f>AVERAGE(C28:M28)</f>
        <v>0.58965</v>
      </c>
      <c r="O28" s="30">
        <f>COUNTA(C28:M28)/2</f>
        <v>1</v>
      </c>
      <c r="P28" s="31">
        <f>SUM(PRODUCT(N28,100))+(O28)</f>
        <v>59.965</v>
      </c>
      <c r="Q28" s="13"/>
    </row>
    <row r="29" spans="1:17" ht="12.75">
      <c r="A29" s="27">
        <v>20</v>
      </c>
      <c r="B29" s="28" t="s">
        <v>111</v>
      </c>
      <c r="C29" s="63"/>
      <c r="D29" s="63"/>
      <c r="E29" s="63"/>
      <c r="F29" s="63"/>
      <c r="G29" s="63"/>
      <c r="H29" s="63"/>
      <c r="I29" s="29">
        <v>0.5614</v>
      </c>
      <c r="J29" s="63"/>
      <c r="K29" s="63"/>
      <c r="L29" s="63"/>
      <c r="M29" s="29">
        <v>0.6016</v>
      </c>
      <c r="N29" s="29">
        <f>AVERAGE(C29:M29)</f>
        <v>0.5815</v>
      </c>
      <c r="O29" s="30">
        <f>COUNTA(C29:M29)/2</f>
        <v>1</v>
      </c>
      <c r="P29" s="31">
        <f>SUM(PRODUCT(N29,100))+(O29)</f>
        <v>59.15</v>
      </c>
      <c r="Q29" s="13"/>
    </row>
    <row r="30" spans="1:17" ht="12.75">
      <c r="A30" s="26">
        <v>21</v>
      </c>
      <c r="B30" s="28" t="s">
        <v>25</v>
      </c>
      <c r="C30" s="29">
        <v>0.59298</v>
      </c>
      <c r="D30" s="29">
        <v>0.55614</v>
      </c>
      <c r="E30" s="29"/>
      <c r="F30" s="29"/>
      <c r="G30" s="29"/>
      <c r="H30" s="29"/>
      <c r="I30" s="29"/>
      <c r="J30" s="29"/>
      <c r="K30" s="29"/>
      <c r="L30" s="29"/>
      <c r="M30" s="29"/>
      <c r="N30" s="29">
        <f>AVERAGE(C30:M30)</f>
        <v>0.57456</v>
      </c>
      <c r="O30" s="30">
        <f>COUNTA(C30:M30)/2</f>
        <v>1</v>
      </c>
      <c r="P30" s="31">
        <f>SUM(PRODUCT(N30,100))+(O30)</f>
        <v>58.455999999999996</v>
      </c>
      <c r="Q30" s="13"/>
    </row>
    <row r="31" spans="1:17" ht="12.75">
      <c r="A31" s="26">
        <v>22</v>
      </c>
      <c r="B31" s="28" t="s">
        <v>63</v>
      </c>
      <c r="C31" s="29"/>
      <c r="D31" s="29"/>
      <c r="E31" s="29">
        <v>0.56316</v>
      </c>
      <c r="F31" s="29"/>
      <c r="G31" s="29">
        <v>0.55789</v>
      </c>
      <c r="H31" s="29"/>
      <c r="I31" s="29"/>
      <c r="J31" s="29"/>
      <c r="K31" s="29"/>
      <c r="L31" s="29"/>
      <c r="M31" s="29"/>
      <c r="N31" s="29">
        <f>AVERAGE(C31:M31)</f>
        <v>0.5605249999999999</v>
      </c>
      <c r="O31" s="30">
        <f>COUNTA(C31:M31)/2</f>
        <v>1</v>
      </c>
      <c r="P31" s="31">
        <f>SUM(PRODUCT(N31,100))+(O31)</f>
        <v>57.052499999999995</v>
      </c>
      <c r="Q31" s="13"/>
    </row>
    <row r="32" spans="1:17" ht="12.75">
      <c r="A32" s="26">
        <v>23</v>
      </c>
      <c r="B32" s="28" t="s">
        <v>65</v>
      </c>
      <c r="C32" s="29"/>
      <c r="D32" s="29"/>
      <c r="E32" s="29">
        <v>0.50877</v>
      </c>
      <c r="F32" s="29"/>
      <c r="G32" s="29">
        <v>0.55088</v>
      </c>
      <c r="H32" s="29"/>
      <c r="I32" s="29"/>
      <c r="J32" s="29"/>
      <c r="K32" s="29"/>
      <c r="L32" s="29"/>
      <c r="M32" s="29"/>
      <c r="N32" s="29">
        <f>AVERAGE(C32:M32)</f>
        <v>0.529825</v>
      </c>
      <c r="O32" s="30">
        <f>COUNTA(C32:M32)/2</f>
        <v>1</v>
      </c>
      <c r="P32" s="31">
        <f>SUM(PRODUCT(N32,100))+(O32)</f>
        <v>53.9825</v>
      </c>
      <c r="Q32" s="13"/>
    </row>
    <row r="33" spans="1:17" ht="12.75">
      <c r="A33" s="26">
        <v>24</v>
      </c>
      <c r="B33" s="28" t="s">
        <v>87</v>
      </c>
      <c r="C33" s="29">
        <v>0.61404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>
        <f>AVERAGE(C33:M33)</f>
        <v>0.61404</v>
      </c>
      <c r="O33" s="62">
        <f>COUNTA(C33:M33)/2</f>
        <v>0.5</v>
      </c>
      <c r="P33" s="31">
        <f>SUM(PRODUCT(N33,100))+(O33)</f>
        <v>61.904</v>
      </c>
      <c r="Q33" s="13"/>
    </row>
    <row r="34" spans="1:17" ht="12.75">
      <c r="A34" s="26">
        <v>25</v>
      </c>
      <c r="B34" s="28" t="s">
        <v>21</v>
      </c>
      <c r="C34" s="29"/>
      <c r="D34" s="29">
        <v>0.59123</v>
      </c>
      <c r="E34" s="29"/>
      <c r="F34" s="29"/>
      <c r="G34" s="29"/>
      <c r="H34" s="29"/>
      <c r="I34" s="29"/>
      <c r="J34" s="29"/>
      <c r="K34" s="29"/>
      <c r="L34" s="29"/>
      <c r="M34" s="29"/>
      <c r="N34" s="29">
        <f>AVERAGE(C34:M34)</f>
        <v>0.59123</v>
      </c>
      <c r="O34" s="62">
        <f>COUNTA(C34:M34)/2</f>
        <v>0.5</v>
      </c>
      <c r="P34" s="31">
        <f>SUM(PRODUCT(N34,100))+(O34)</f>
        <v>59.623000000000005</v>
      </c>
      <c r="Q34" s="13"/>
    </row>
    <row r="35" spans="1:17" ht="12.75">
      <c r="A35" s="26">
        <v>26</v>
      </c>
      <c r="B35" s="28" t="s">
        <v>22</v>
      </c>
      <c r="C35" s="29"/>
      <c r="D35" s="29">
        <v>0.58421</v>
      </c>
      <c r="E35" s="29"/>
      <c r="F35" s="29"/>
      <c r="G35" s="29"/>
      <c r="H35" s="29"/>
      <c r="I35" s="29"/>
      <c r="J35" s="29"/>
      <c r="K35" s="29"/>
      <c r="L35" s="29"/>
      <c r="M35" s="29"/>
      <c r="N35" s="29">
        <f>AVERAGE(C35:M35)</f>
        <v>0.58421</v>
      </c>
      <c r="O35" s="62">
        <f>COUNTA(C35:M35)/2</f>
        <v>0.5</v>
      </c>
      <c r="P35" s="31">
        <f>SUM(PRODUCT(N35,100))+(O35)</f>
        <v>58.921</v>
      </c>
      <c r="Q35" s="13"/>
    </row>
    <row r="36" spans="1:17" ht="12.75">
      <c r="A36" s="26">
        <v>27</v>
      </c>
      <c r="B36" s="28" t="s">
        <v>88</v>
      </c>
      <c r="C36" s="29">
        <v>0.57368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f>AVERAGE(C36:M36)</f>
        <v>0.57368</v>
      </c>
      <c r="O36" s="62">
        <f>COUNTA(C36:M36)/2</f>
        <v>0.5</v>
      </c>
      <c r="P36" s="31">
        <f>SUM(PRODUCT(N36,100))+(O36)</f>
        <v>57.867999999999995</v>
      </c>
      <c r="Q36" s="13"/>
    </row>
    <row r="37" spans="1:17" ht="12.75">
      <c r="A37" s="26">
        <v>28</v>
      </c>
      <c r="B37" s="28" t="s">
        <v>24</v>
      </c>
      <c r="C37" s="29"/>
      <c r="D37" s="29">
        <v>0.5614</v>
      </c>
      <c r="E37" s="29"/>
      <c r="F37" s="29"/>
      <c r="G37" s="29"/>
      <c r="H37" s="29"/>
      <c r="I37" s="29"/>
      <c r="J37" s="29"/>
      <c r="K37" s="29"/>
      <c r="L37" s="29"/>
      <c r="M37" s="29"/>
      <c r="N37" s="29">
        <f>AVERAGE(C37:M37)</f>
        <v>0.5614</v>
      </c>
      <c r="O37" s="62">
        <f>COUNTA(C37:M37)/2</f>
        <v>0.5</v>
      </c>
      <c r="P37" s="31">
        <f>SUM(PRODUCT(N37,100))+(O37)</f>
        <v>56.64</v>
      </c>
      <c r="Q37" s="13"/>
    </row>
    <row r="38" spans="1:17" ht="12.75">
      <c r="A38" s="26">
        <v>29</v>
      </c>
      <c r="B38" s="28" t="s">
        <v>89</v>
      </c>
      <c r="C38" s="29">
        <v>0.5614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>
        <f>AVERAGE(C38:M38)</f>
        <v>0.5614</v>
      </c>
      <c r="O38" s="62">
        <f>COUNTA(C38:M38)/2</f>
        <v>0.5</v>
      </c>
      <c r="P38" s="31">
        <f>SUM(PRODUCT(N38,100))+(O38)</f>
        <v>56.64</v>
      </c>
      <c r="Q38" s="13"/>
    </row>
    <row r="39" spans="1:17" ht="12.75">
      <c r="A39" s="27">
        <v>30</v>
      </c>
      <c r="B39" s="28" t="s">
        <v>90</v>
      </c>
      <c r="C39" s="29">
        <v>0.44211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>
        <f>AVERAGE(C39:M39)</f>
        <v>0.44211</v>
      </c>
      <c r="O39" s="62">
        <f>COUNTA(C39:M39)/2</f>
        <v>0.5</v>
      </c>
      <c r="P39" s="31">
        <f>SUM(PRODUCT(N39,100))+(O39)</f>
        <v>44.711</v>
      </c>
      <c r="Q39" s="13"/>
    </row>
    <row r="40" spans="1:17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e">
        <f>AVERAGE(C40:M40)</f>
        <v>#DIV/0!</v>
      </c>
      <c r="O40" s="20">
        <f>COUNTA(C40:M40)/2</f>
        <v>0</v>
      </c>
      <c r="P40" s="23" t="e">
        <f>SUM(PRODUCT(N40,100))+(O40)</f>
        <v>#DIV/0!</v>
      </c>
      <c r="Q40" s="13"/>
    </row>
    <row r="41" spans="1:17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 t="e">
        <f>AVERAGE(C41:M41)</f>
        <v>#DIV/0!</v>
      </c>
      <c r="O41" s="20">
        <f>COUNTA(C41:M41)/2</f>
        <v>0</v>
      </c>
      <c r="P41" s="23" t="e">
        <f>SUM(PRODUCT(N41,100))+(O41)</f>
        <v>#DIV/0!</v>
      </c>
      <c r="Q41" s="13"/>
    </row>
    <row r="42" spans="1:17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e">
        <f>AVERAGE(C42:M42)</f>
        <v>#DIV/0!</v>
      </c>
      <c r="O42" s="20">
        <f>COUNTA(C42:M42)/2</f>
        <v>0</v>
      </c>
      <c r="P42" s="23" t="e">
        <f>SUM(PRODUCT(N42,100))+(O42)</f>
        <v>#DIV/0!</v>
      </c>
      <c r="Q42" s="13"/>
    </row>
    <row r="43" spans="1:17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 t="e">
        <f>AVERAGE(C43:M43)</f>
        <v>#DIV/0!</v>
      </c>
      <c r="O43" s="20">
        <f>COUNTA(C43:M43)/2</f>
        <v>0</v>
      </c>
      <c r="P43" s="23" t="e">
        <f>SUM(PRODUCT(N43,100))+(O43)</f>
        <v>#DIV/0!</v>
      </c>
      <c r="Q43" s="13"/>
    </row>
    <row r="44" spans="1:17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 t="e">
        <f>AVERAGE(C44:M44)</f>
        <v>#DIV/0!</v>
      </c>
      <c r="O44" s="20">
        <f>COUNTA(C44:M44)/2</f>
        <v>0</v>
      </c>
      <c r="P44" s="23" t="e">
        <f>SUM(PRODUCT(N44,100))+(O44)</f>
        <v>#DIV/0!</v>
      </c>
      <c r="Q44" s="13"/>
    </row>
    <row r="45" spans="1:17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 t="e">
        <f>AVERAGE(C45:M45)</f>
        <v>#DIV/0!</v>
      </c>
      <c r="O45" s="20">
        <f>COUNTA(C45:M45)/2</f>
        <v>0</v>
      </c>
      <c r="P45" s="23" t="e">
        <f>SUM(PRODUCT(N45,100))+(O45)</f>
        <v>#DIV/0!</v>
      </c>
      <c r="Q45" s="13"/>
    </row>
    <row r="46" spans="1:17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 t="e">
        <f>AVERAGE(C46:M46)</f>
        <v>#DIV/0!</v>
      </c>
      <c r="O46" s="20">
        <f>COUNTA(C46:M46)/2</f>
        <v>0</v>
      </c>
      <c r="P46" s="23" t="e">
        <f>SUM(PRODUCT(N46,100))+(O46)</f>
        <v>#DIV/0!</v>
      </c>
      <c r="Q46" s="13"/>
    </row>
    <row r="48" ht="13.5" thickBot="1"/>
    <row r="49" spans="1:16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6">
    <mergeCell ref="M8:M9"/>
    <mergeCell ref="C1:E1"/>
    <mergeCell ref="A6:E6"/>
    <mergeCell ref="B8:B9"/>
    <mergeCell ref="A8:A9"/>
    <mergeCell ref="C8:C9"/>
    <mergeCell ref="A3:Q3"/>
    <mergeCell ref="N8:N9"/>
    <mergeCell ref="I8:I9"/>
    <mergeCell ref="Q8:Q9"/>
    <mergeCell ref="A49:A50"/>
    <mergeCell ref="B49:P50"/>
    <mergeCell ref="K8:K9"/>
    <mergeCell ref="B52:B53"/>
    <mergeCell ref="D8:D9"/>
    <mergeCell ref="L8:L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zoomScalePageLayoutView="0" workbookViewId="0" topLeftCell="B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6" width="8.421875" style="1" bestFit="1" customWidth="1"/>
    <col min="7" max="9" width="8.57421875" style="1" customWidth="1"/>
    <col min="10" max="10" width="9.421875" style="1" bestFit="1" customWidth="1"/>
    <col min="11" max="11" width="8.421875" style="1" bestFit="1" customWidth="1"/>
    <col min="12" max="12" width="8.140625" style="1" customWidth="1"/>
    <col min="13" max="13" width="8.421875" style="1" bestFit="1" customWidth="1"/>
    <col min="14" max="14" width="26.00390625" style="1" customWidth="1"/>
    <col min="15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11" ht="13.5" thickBot="1">
      <c r="G2" s="3"/>
      <c r="H2" s="3"/>
      <c r="I2" s="3"/>
      <c r="J2" s="3"/>
      <c r="K2" s="3"/>
    </row>
    <row r="3" spans="1:14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5" ht="12.75">
      <c r="A5" s="4"/>
      <c r="B5" s="3"/>
      <c r="E5" s="5"/>
    </row>
    <row r="6" spans="1:5" ht="13.5" thickBot="1">
      <c r="A6" s="54" t="s">
        <v>8</v>
      </c>
      <c r="B6" s="54"/>
      <c r="C6" s="54"/>
      <c r="D6" s="54"/>
      <c r="E6" s="54"/>
    </row>
    <row r="7" spans="2:12" ht="13.5" thickTop="1">
      <c r="B7" s="6"/>
      <c r="L7" s="11"/>
    </row>
    <row r="8" spans="1:14" ht="12.75" customHeight="1">
      <c r="A8" s="55" t="s">
        <v>4</v>
      </c>
      <c r="B8" s="42" t="s">
        <v>0</v>
      </c>
      <c r="C8" s="44">
        <v>40266</v>
      </c>
      <c r="D8" s="44">
        <v>39916</v>
      </c>
      <c r="E8" s="25">
        <v>39977</v>
      </c>
      <c r="F8" s="39">
        <v>39977</v>
      </c>
      <c r="G8" s="25">
        <v>39978</v>
      </c>
      <c r="H8" s="25">
        <v>39978</v>
      </c>
      <c r="I8" s="44">
        <v>40503</v>
      </c>
      <c r="J8" s="42" t="s">
        <v>3</v>
      </c>
      <c r="K8" s="42" t="s">
        <v>11</v>
      </c>
      <c r="L8" s="4" t="s">
        <v>2</v>
      </c>
      <c r="M8" s="9" t="s">
        <v>1</v>
      </c>
      <c r="N8" s="42" t="s">
        <v>10</v>
      </c>
    </row>
    <row r="9" spans="1:14" ht="13.5" thickBot="1">
      <c r="A9" s="56"/>
      <c r="B9" s="43"/>
      <c r="C9" s="43"/>
      <c r="D9" s="43"/>
      <c r="E9" s="38" t="s">
        <v>66</v>
      </c>
      <c r="F9" s="40" t="s">
        <v>67</v>
      </c>
      <c r="G9" s="24" t="s">
        <v>66</v>
      </c>
      <c r="H9" s="24" t="s">
        <v>67</v>
      </c>
      <c r="I9" s="43"/>
      <c r="J9" s="43"/>
      <c r="K9" s="43"/>
      <c r="L9" s="12" t="s">
        <v>5</v>
      </c>
      <c r="M9" s="10" t="s">
        <v>6</v>
      </c>
      <c r="N9" s="43"/>
    </row>
    <row r="10" spans="1:14" ht="13.5" thickTop="1">
      <c r="A10" s="26">
        <v>1</v>
      </c>
      <c r="B10" s="28" t="s">
        <v>81</v>
      </c>
      <c r="C10" s="29">
        <v>0.58947</v>
      </c>
      <c r="D10" s="29"/>
      <c r="E10" s="29"/>
      <c r="F10" s="29"/>
      <c r="G10" s="29"/>
      <c r="H10" s="29"/>
      <c r="I10" s="29">
        <v>0.5947</v>
      </c>
      <c r="J10" s="29">
        <v>0.5873</v>
      </c>
      <c r="K10" s="29">
        <f>AVERAGE(C10:J10)</f>
        <v>0.59049</v>
      </c>
      <c r="L10" s="30">
        <f>COUNTA(C10:J10)/2</f>
        <v>1.5</v>
      </c>
      <c r="M10" s="31">
        <f>SUM(PRODUCT(K10,100))+(L10)</f>
        <v>60.54899999999999</v>
      </c>
      <c r="N10" s="19"/>
    </row>
    <row r="11" spans="1:14" ht="12.75">
      <c r="A11" s="26">
        <v>2</v>
      </c>
      <c r="B11" s="28" t="s">
        <v>54</v>
      </c>
      <c r="C11" s="29"/>
      <c r="D11" s="29"/>
      <c r="E11" s="29">
        <v>0.55965</v>
      </c>
      <c r="F11" s="29"/>
      <c r="G11" s="29"/>
      <c r="H11" s="29">
        <v>0.57778</v>
      </c>
      <c r="I11" s="29">
        <v>0.5474</v>
      </c>
      <c r="J11" s="29">
        <v>0.5952</v>
      </c>
      <c r="K11" s="29">
        <f>AVERAGE(C11:J11)</f>
        <v>0.5700075</v>
      </c>
      <c r="L11" s="30">
        <f>COUNTA(C11:J11)/2</f>
        <v>2</v>
      </c>
      <c r="M11" s="31">
        <f>SUM(PRODUCT(K11,100))+(L11)</f>
        <v>59.00075</v>
      </c>
      <c r="N11" s="19"/>
    </row>
    <row r="12" spans="1:14" ht="12.75">
      <c r="A12" s="26">
        <v>3</v>
      </c>
      <c r="B12" s="28" t="s">
        <v>52</v>
      </c>
      <c r="C12" s="29"/>
      <c r="D12" s="29"/>
      <c r="E12" s="29">
        <v>0.62456</v>
      </c>
      <c r="F12" s="29">
        <v>0.60635</v>
      </c>
      <c r="G12" s="29">
        <v>0.60526</v>
      </c>
      <c r="H12" s="29">
        <v>0.61111</v>
      </c>
      <c r="I12" s="29"/>
      <c r="J12" s="63"/>
      <c r="K12" s="29">
        <f>AVERAGE(C12:J12)</f>
        <v>0.61182</v>
      </c>
      <c r="L12" s="30">
        <f>COUNTA(C12:J12)/2</f>
        <v>2</v>
      </c>
      <c r="M12" s="31">
        <f>SUM(PRODUCT(K12,100))+(L12)</f>
        <v>63.182</v>
      </c>
      <c r="N12" s="19"/>
    </row>
    <row r="13" spans="1:14" ht="12.75">
      <c r="A13" s="26">
        <v>4</v>
      </c>
      <c r="B13" s="28" t="s">
        <v>53</v>
      </c>
      <c r="C13" s="29"/>
      <c r="D13" s="29"/>
      <c r="E13" s="29">
        <v>0.58246</v>
      </c>
      <c r="F13" s="29">
        <v>0.56667</v>
      </c>
      <c r="G13" s="29">
        <v>0.60702</v>
      </c>
      <c r="H13" s="29">
        <v>0.59206</v>
      </c>
      <c r="I13" s="29"/>
      <c r="J13" s="63"/>
      <c r="K13" s="29">
        <f>AVERAGE(C13:J13)</f>
        <v>0.5870525</v>
      </c>
      <c r="L13" s="30">
        <f>COUNTA(C13:J13)/2</f>
        <v>2</v>
      </c>
      <c r="M13" s="31">
        <f>SUM(PRODUCT(K13,100))+(L13)</f>
        <v>60.70525</v>
      </c>
      <c r="N13" s="13"/>
    </row>
    <row r="14" spans="1:14" ht="12.75">
      <c r="A14" s="26">
        <v>5</v>
      </c>
      <c r="B14" s="28" t="s">
        <v>68</v>
      </c>
      <c r="C14" s="29"/>
      <c r="D14" s="29"/>
      <c r="E14" s="29"/>
      <c r="F14" s="29"/>
      <c r="G14" s="29"/>
      <c r="H14" s="29">
        <v>0.56667</v>
      </c>
      <c r="I14" s="29">
        <v>0.5965</v>
      </c>
      <c r="J14" s="63"/>
      <c r="K14" s="29">
        <f>AVERAGE(C14:J14)</f>
        <v>0.581585</v>
      </c>
      <c r="L14" s="30">
        <f>COUNTA(C14:J14)/2</f>
        <v>1</v>
      </c>
      <c r="M14" s="31">
        <f>SUM(PRODUCT(K14,100))+(L14)</f>
        <v>59.158500000000004</v>
      </c>
      <c r="N14" s="13"/>
    </row>
    <row r="15" spans="1:14" ht="12.75">
      <c r="A15" s="26">
        <v>6</v>
      </c>
      <c r="B15" s="28" t="s">
        <v>69</v>
      </c>
      <c r="C15" s="29"/>
      <c r="D15" s="29"/>
      <c r="E15" s="29"/>
      <c r="F15" s="29"/>
      <c r="G15" s="29"/>
      <c r="H15" s="29">
        <v>0.55397</v>
      </c>
      <c r="I15" s="29">
        <v>0.5877</v>
      </c>
      <c r="J15" s="63"/>
      <c r="K15" s="29">
        <f>AVERAGE(C15:J15)</f>
        <v>0.570835</v>
      </c>
      <c r="L15" s="30">
        <f>COUNTA(C15:J15)/2</f>
        <v>1</v>
      </c>
      <c r="M15" s="31">
        <f>SUM(PRODUCT(K15,100))+(L15)</f>
        <v>58.0835</v>
      </c>
      <c r="N15" s="13"/>
    </row>
    <row r="16" spans="1:14" ht="12.75">
      <c r="A16" s="26">
        <v>7</v>
      </c>
      <c r="B16" s="28" t="s">
        <v>109</v>
      </c>
      <c r="C16" s="63"/>
      <c r="D16" s="63"/>
      <c r="E16" s="63"/>
      <c r="F16" s="63"/>
      <c r="G16" s="63"/>
      <c r="H16" s="63"/>
      <c r="I16" s="29">
        <v>0.5842</v>
      </c>
      <c r="J16" s="29">
        <v>0.5921</v>
      </c>
      <c r="K16" s="29">
        <f>AVERAGE(C16:J16)</f>
        <v>0.58815</v>
      </c>
      <c r="L16" s="30">
        <f>COUNTA(C16:J16)/2</f>
        <v>1</v>
      </c>
      <c r="M16" s="31">
        <f>SUM(PRODUCT(K16,100))+(L16)</f>
        <v>59.815</v>
      </c>
      <c r="N16" s="13"/>
    </row>
    <row r="17" spans="1:14" ht="12.75">
      <c r="A17" s="26">
        <v>8</v>
      </c>
      <c r="B17" s="28" t="s">
        <v>43</v>
      </c>
      <c r="C17" s="63"/>
      <c r="D17" s="63"/>
      <c r="E17" s="63"/>
      <c r="F17" s="63"/>
      <c r="G17" s="63"/>
      <c r="H17" s="63"/>
      <c r="I17" s="29">
        <v>0.5667</v>
      </c>
      <c r="J17" s="29">
        <v>0.5667</v>
      </c>
      <c r="K17" s="29">
        <f>AVERAGE(C17:J17)</f>
        <v>0.5667</v>
      </c>
      <c r="L17" s="30">
        <f>COUNTA(C17:J17)/2</f>
        <v>1</v>
      </c>
      <c r="M17" s="31">
        <f>SUM(PRODUCT(K17,100))+(L17)</f>
        <v>57.67</v>
      </c>
      <c r="N17" s="13"/>
    </row>
    <row r="18" spans="1:14" ht="12.75">
      <c r="A18" s="26">
        <v>9</v>
      </c>
      <c r="B18" s="28" t="s">
        <v>56</v>
      </c>
      <c r="C18" s="29"/>
      <c r="D18" s="29"/>
      <c r="E18" s="29">
        <v>0.51104</v>
      </c>
      <c r="F18" s="29"/>
      <c r="G18" s="29">
        <v>0.57544</v>
      </c>
      <c r="H18" s="29"/>
      <c r="I18" s="29"/>
      <c r="J18" s="29"/>
      <c r="K18" s="29">
        <f>AVERAGE(C18:J18)</f>
        <v>0.54324</v>
      </c>
      <c r="L18" s="30">
        <f>COUNTA(C18:J18)/2</f>
        <v>1</v>
      </c>
      <c r="M18" s="31">
        <f>SUM(PRODUCT(K18,100))+(L18)</f>
        <v>55.324</v>
      </c>
      <c r="N18" s="13"/>
    </row>
    <row r="19" spans="1:14" ht="12.75">
      <c r="A19" s="27">
        <v>10</v>
      </c>
      <c r="B19" s="36" t="s">
        <v>107</v>
      </c>
      <c r="C19" s="37"/>
      <c r="D19" s="37"/>
      <c r="E19" s="37"/>
      <c r="F19" s="37"/>
      <c r="G19" s="37"/>
      <c r="H19" s="37"/>
      <c r="I19" s="37">
        <v>0.6123</v>
      </c>
      <c r="J19" s="37"/>
      <c r="K19" s="37">
        <f>AVERAGE(C19:J19)</f>
        <v>0.6123</v>
      </c>
      <c r="L19" s="62">
        <f>COUNTA(C19:J19)/2</f>
        <v>0.5</v>
      </c>
      <c r="M19" s="31">
        <f>SUM(PRODUCT(K19,100))+(L19)</f>
        <v>61.73</v>
      </c>
      <c r="N19" s="13"/>
    </row>
    <row r="20" spans="1:14" ht="12.75">
      <c r="A20" s="26">
        <v>11</v>
      </c>
      <c r="B20" s="28" t="s">
        <v>80</v>
      </c>
      <c r="C20" s="29">
        <v>0.6</v>
      </c>
      <c r="D20" s="29"/>
      <c r="E20" s="29"/>
      <c r="F20" s="29"/>
      <c r="G20" s="29"/>
      <c r="H20" s="29"/>
      <c r="I20" s="29"/>
      <c r="J20" s="29"/>
      <c r="K20" s="29">
        <f>AVERAGE(C20:J20)</f>
        <v>0.6</v>
      </c>
      <c r="L20" s="62">
        <f>COUNTA(C20:J20)/2</f>
        <v>0.5</v>
      </c>
      <c r="M20" s="31">
        <f>SUM(PRODUCT(K20,100))+(L20)</f>
        <v>60.5</v>
      </c>
      <c r="N20" s="13"/>
    </row>
    <row r="21" spans="1:14" ht="12.75">
      <c r="A21" s="26">
        <v>12</v>
      </c>
      <c r="B21" s="28" t="s">
        <v>82</v>
      </c>
      <c r="C21" s="29">
        <v>0.5807</v>
      </c>
      <c r="D21" s="29"/>
      <c r="E21" s="29"/>
      <c r="F21" s="29"/>
      <c r="G21" s="29"/>
      <c r="H21" s="29"/>
      <c r="I21" s="29"/>
      <c r="J21" s="29"/>
      <c r="K21" s="29">
        <f>AVERAGE(C21:J21)</f>
        <v>0.5807</v>
      </c>
      <c r="L21" s="62">
        <f>COUNTA(C21:J21)/2</f>
        <v>0.5</v>
      </c>
      <c r="M21" s="31">
        <f>SUM(PRODUCT(K21,100))+(L21)</f>
        <v>58.57</v>
      </c>
      <c r="N21" s="13"/>
    </row>
    <row r="22" spans="1:14" ht="12.75">
      <c r="A22" s="26">
        <v>13</v>
      </c>
      <c r="B22" s="28" t="s">
        <v>26</v>
      </c>
      <c r="C22" s="29"/>
      <c r="D22" s="29">
        <v>0.5614</v>
      </c>
      <c r="E22" s="29"/>
      <c r="F22" s="29"/>
      <c r="G22" s="29"/>
      <c r="H22" s="29"/>
      <c r="I22" s="29"/>
      <c r="J22" s="29"/>
      <c r="K22" s="29">
        <f>AVERAGE(C22:J22)</f>
        <v>0.5614</v>
      </c>
      <c r="L22" s="62">
        <f>COUNTA(C22:J22)/2</f>
        <v>0.5</v>
      </c>
      <c r="M22" s="31">
        <f>SUM(PRODUCT(K22,100))+(L22)</f>
        <v>56.64</v>
      </c>
      <c r="N22" s="13"/>
    </row>
    <row r="23" spans="1:14" ht="12.75">
      <c r="A23" s="26">
        <v>14</v>
      </c>
      <c r="B23" s="28" t="s">
        <v>27</v>
      </c>
      <c r="C23" s="29"/>
      <c r="D23" s="29">
        <v>0.55614</v>
      </c>
      <c r="E23" s="29"/>
      <c r="F23" s="29"/>
      <c r="G23" s="29"/>
      <c r="H23" s="29"/>
      <c r="I23" s="29"/>
      <c r="J23" s="29"/>
      <c r="K23" s="29">
        <f>AVERAGE(C23:J23)</f>
        <v>0.55614</v>
      </c>
      <c r="L23" s="62">
        <f>COUNTA(C23:J23)/2</f>
        <v>0.5</v>
      </c>
      <c r="M23" s="31">
        <f>SUM(PRODUCT(K23,100))+(L23)</f>
        <v>56.114</v>
      </c>
      <c r="N23" s="13"/>
    </row>
    <row r="24" spans="1:14" ht="12.75">
      <c r="A24" s="26">
        <v>15</v>
      </c>
      <c r="B24" s="28" t="s">
        <v>83</v>
      </c>
      <c r="C24" s="29">
        <v>0.55614</v>
      </c>
      <c r="D24" s="29"/>
      <c r="E24" s="29"/>
      <c r="F24" s="29"/>
      <c r="G24" s="29"/>
      <c r="H24" s="29"/>
      <c r="I24" s="29"/>
      <c r="J24" s="29"/>
      <c r="K24" s="29">
        <f>AVERAGE(C24:J24)</f>
        <v>0.55614</v>
      </c>
      <c r="L24" s="62">
        <f>COUNTA(C24:J24)/2</f>
        <v>0.5</v>
      </c>
      <c r="M24" s="31">
        <f>SUM(PRODUCT(K24,100))+(L24)</f>
        <v>56.114</v>
      </c>
      <c r="N24" s="13"/>
    </row>
    <row r="25" spans="1:14" ht="12.75">
      <c r="A25" s="26">
        <v>16</v>
      </c>
      <c r="B25" s="28" t="s">
        <v>84</v>
      </c>
      <c r="C25" s="29">
        <v>0.55263</v>
      </c>
      <c r="D25" s="29"/>
      <c r="E25" s="29"/>
      <c r="F25" s="29"/>
      <c r="G25" s="29"/>
      <c r="H25" s="29"/>
      <c r="I25" s="29"/>
      <c r="J25" s="29"/>
      <c r="K25" s="29">
        <f>AVERAGE(C25:J25)</f>
        <v>0.55263</v>
      </c>
      <c r="L25" s="62">
        <f>COUNTA(C25:J25)/2</f>
        <v>0.5</v>
      </c>
      <c r="M25" s="31">
        <f>SUM(PRODUCT(K25,100))+(L25)</f>
        <v>55.763</v>
      </c>
      <c r="N25" s="13"/>
    </row>
    <row r="26" spans="1:14" ht="12.75">
      <c r="A26" s="26">
        <v>17</v>
      </c>
      <c r="B26" s="28" t="s">
        <v>55</v>
      </c>
      <c r="C26" s="29"/>
      <c r="D26" s="29"/>
      <c r="E26" s="29">
        <v>0.51754</v>
      </c>
      <c r="F26" s="29"/>
      <c r="G26" s="29"/>
      <c r="H26" s="29"/>
      <c r="I26" s="29"/>
      <c r="J26" s="29"/>
      <c r="K26" s="63">
        <f>AVERAGE(C26:J26)</f>
        <v>0.51754</v>
      </c>
      <c r="L26" s="62">
        <f>COUNTA(C26:J26)/2</f>
        <v>0.5</v>
      </c>
      <c r="M26" s="31">
        <f>SUM(PRODUCT(K26,100))+(L26)</f>
        <v>52.254</v>
      </c>
      <c r="N26" s="13"/>
    </row>
    <row r="27" spans="1:1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 t="e">
        <f aca="true" t="shared" si="0" ref="K24:K46">AVERAGE(C27:J27)</f>
        <v>#DIV/0!</v>
      </c>
      <c r="L27" s="20">
        <f aca="true" t="shared" si="1" ref="L24:L46">COUNTA(C27:J27)/2</f>
        <v>0</v>
      </c>
      <c r="M27" s="23" t="e">
        <f aca="true" t="shared" si="2" ref="M24:M46">SUM(PRODUCT(K27,100))+(L27)</f>
        <v>#DIV/0!</v>
      </c>
      <c r="N27" s="13"/>
    </row>
    <row r="28" spans="1:1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 t="e">
        <f t="shared" si="0"/>
        <v>#DIV/0!</v>
      </c>
      <c r="L28" s="20">
        <f t="shared" si="1"/>
        <v>0</v>
      </c>
      <c r="M28" s="23" t="e">
        <f t="shared" si="2"/>
        <v>#DIV/0!</v>
      </c>
      <c r="N28" s="13"/>
    </row>
    <row r="29" spans="1:14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 t="e">
        <f t="shared" si="0"/>
        <v>#DIV/0!</v>
      </c>
      <c r="L29" s="20">
        <f t="shared" si="1"/>
        <v>0</v>
      </c>
      <c r="M29" s="23" t="e">
        <f t="shared" si="2"/>
        <v>#DIV/0!</v>
      </c>
      <c r="N29" s="13"/>
    </row>
    <row r="30" spans="1:1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 t="e">
        <f t="shared" si="0"/>
        <v>#DIV/0!</v>
      </c>
      <c r="L30" s="20">
        <f t="shared" si="1"/>
        <v>0</v>
      </c>
      <c r="M30" s="23" t="e">
        <f t="shared" si="2"/>
        <v>#DIV/0!</v>
      </c>
      <c r="N30" s="13"/>
    </row>
    <row r="31" spans="1:1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 t="e">
        <f t="shared" si="0"/>
        <v>#DIV/0!</v>
      </c>
      <c r="L31" s="20">
        <f t="shared" si="1"/>
        <v>0</v>
      </c>
      <c r="M31" s="23" t="e">
        <f t="shared" si="2"/>
        <v>#DIV/0!</v>
      </c>
      <c r="N31" s="13"/>
    </row>
    <row r="32" spans="1:1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 t="e">
        <f t="shared" si="0"/>
        <v>#DIV/0!</v>
      </c>
      <c r="L32" s="20">
        <f t="shared" si="1"/>
        <v>0</v>
      </c>
      <c r="M32" s="23" t="e">
        <f t="shared" si="2"/>
        <v>#DIV/0!</v>
      </c>
      <c r="N32" s="13"/>
    </row>
    <row r="33" spans="1:1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 t="e">
        <f t="shared" si="0"/>
        <v>#DIV/0!</v>
      </c>
      <c r="L33" s="20">
        <f t="shared" si="1"/>
        <v>0</v>
      </c>
      <c r="M33" s="23" t="e">
        <f t="shared" si="2"/>
        <v>#DIV/0!</v>
      </c>
      <c r="N33" s="13"/>
    </row>
    <row r="34" spans="1:1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 t="e">
        <f t="shared" si="0"/>
        <v>#DIV/0!</v>
      </c>
      <c r="L34" s="20">
        <f t="shared" si="1"/>
        <v>0</v>
      </c>
      <c r="M34" s="23" t="e">
        <f t="shared" si="2"/>
        <v>#DIV/0!</v>
      </c>
      <c r="N34" s="13"/>
    </row>
    <row r="35" spans="1:1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 t="e">
        <f t="shared" si="0"/>
        <v>#DIV/0!</v>
      </c>
      <c r="L35" s="20">
        <f t="shared" si="1"/>
        <v>0</v>
      </c>
      <c r="M35" s="23" t="e">
        <f t="shared" si="2"/>
        <v>#DIV/0!</v>
      </c>
      <c r="N35" s="13"/>
    </row>
    <row r="36" spans="1:14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 t="e">
        <f t="shared" si="0"/>
        <v>#DIV/0!</v>
      </c>
      <c r="L36" s="20">
        <f t="shared" si="1"/>
        <v>0</v>
      </c>
      <c r="M36" s="23" t="e">
        <f t="shared" si="2"/>
        <v>#DIV/0!</v>
      </c>
      <c r="N36" s="13"/>
    </row>
    <row r="37" spans="1:1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 t="e">
        <f t="shared" si="0"/>
        <v>#DIV/0!</v>
      </c>
      <c r="L37" s="20">
        <f t="shared" si="1"/>
        <v>0</v>
      </c>
      <c r="M37" s="23" t="e">
        <f t="shared" si="2"/>
        <v>#DIV/0!</v>
      </c>
      <c r="N37" s="13"/>
    </row>
    <row r="38" spans="1:1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 t="e">
        <f t="shared" si="0"/>
        <v>#DIV/0!</v>
      </c>
      <c r="L38" s="20">
        <f t="shared" si="1"/>
        <v>0</v>
      </c>
      <c r="M38" s="23" t="e">
        <f t="shared" si="2"/>
        <v>#DIV/0!</v>
      </c>
      <c r="N38" s="13"/>
    </row>
    <row r="39" spans="1:1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 t="e">
        <f t="shared" si="0"/>
        <v>#DIV/0!</v>
      </c>
      <c r="L39" s="20">
        <f t="shared" si="1"/>
        <v>0</v>
      </c>
      <c r="M39" s="23" t="e">
        <f t="shared" si="2"/>
        <v>#DIV/0!</v>
      </c>
      <c r="N39" s="13"/>
    </row>
    <row r="40" spans="1:1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 t="e">
        <f t="shared" si="0"/>
        <v>#DIV/0!</v>
      </c>
      <c r="L40" s="20">
        <f t="shared" si="1"/>
        <v>0</v>
      </c>
      <c r="M40" s="23" t="e">
        <f t="shared" si="2"/>
        <v>#DIV/0!</v>
      </c>
      <c r="N40" s="13"/>
    </row>
    <row r="41" spans="1:14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 t="e">
        <f t="shared" si="0"/>
        <v>#DIV/0!</v>
      </c>
      <c r="L41" s="20">
        <f t="shared" si="1"/>
        <v>0</v>
      </c>
      <c r="M41" s="23" t="e">
        <f t="shared" si="2"/>
        <v>#DIV/0!</v>
      </c>
      <c r="N41" s="13"/>
    </row>
    <row r="42" spans="1:1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 t="e">
        <f t="shared" si="0"/>
        <v>#DIV/0!</v>
      </c>
      <c r="L42" s="20">
        <f t="shared" si="1"/>
        <v>0</v>
      </c>
      <c r="M42" s="23" t="e">
        <f t="shared" si="2"/>
        <v>#DIV/0!</v>
      </c>
      <c r="N42" s="13"/>
    </row>
    <row r="43" spans="1:1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 t="e">
        <f t="shared" si="0"/>
        <v>#DIV/0!</v>
      </c>
      <c r="L43" s="20">
        <f t="shared" si="1"/>
        <v>0</v>
      </c>
      <c r="M43" s="23" t="e">
        <f t="shared" si="2"/>
        <v>#DIV/0!</v>
      </c>
      <c r="N43" s="13"/>
    </row>
    <row r="44" spans="1:1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 t="e">
        <f t="shared" si="0"/>
        <v>#DIV/0!</v>
      </c>
      <c r="L44" s="20">
        <f t="shared" si="1"/>
        <v>0</v>
      </c>
      <c r="M44" s="23" t="e">
        <f t="shared" si="2"/>
        <v>#DIV/0!</v>
      </c>
      <c r="N44" s="13"/>
    </row>
    <row r="45" spans="1:1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 t="e">
        <f t="shared" si="0"/>
        <v>#DIV/0!</v>
      </c>
      <c r="L45" s="20">
        <f t="shared" si="1"/>
        <v>0</v>
      </c>
      <c r="M45" s="23" t="e">
        <f t="shared" si="2"/>
        <v>#DIV/0!</v>
      </c>
      <c r="N45" s="13"/>
    </row>
    <row r="46" spans="1:1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 t="e">
        <f t="shared" si="0"/>
        <v>#DIV/0!</v>
      </c>
      <c r="L46" s="20">
        <f t="shared" si="1"/>
        <v>0</v>
      </c>
      <c r="M46" s="23" t="e">
        <f t="shared" si="2"/>
        <v>#DIV/0!</v>
      </c>
      <c r="N46" s="13"/>
    </row>
    <row r="48" ht="13.5" thickBot="1"/>
    <row r="49" spans="1:13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4">
    <mergeCell ref="J8:J9"/>
    <mergeCell ref="C1:E1"/>
    <mergeCell ref="A6:E6"/>
    <mergeCell ref="B8:B9"/>
    <mergeCell ref="A8:A9"/>
    <mergeCell ref="C8:C9"/>
    <mergeCell ref="A3:N3"/>
    <mergeCell ref="K8:K9"/>
    <mergeCell ref="I8:I9"/>
    <mergeCell ref="N8:N9"/>
    <mergeCell ref="A49:A50"/>
    <mergeCell ref="B49:M50"/>
    <mergeCell ref="B52:B53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6" width="8.421875" style="1" bestFit="1" customWidth="1"/>
    <col min="7" max="7" width="8.57421875" style="1" customWidth="1"/>
    <col min="8" max="8" width="9.421875" style="1" bestFit="1" customWidth="1"/>
    <col min="9" max="9" width="8.421875" style="1" bestFit="1" customWidth="1"/>
    <col min="10" max="10" width="8.140625" style="1" customWidth="1"/>
    <col min="11" max="11" width="8.421875" style="1" bestFit="1" customWidth="1"/>
    <col min="12" max="12" width="26.00390625" style="1" customWidth="1"/>
    <col min="13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9" ht="13.5" thickBot="1">
      <c r="G2" s="3"/>
      <c r="H2" s="3"/>
      <c r="I2" s="3"/>
    </row>
    <row r="3" spans="1:12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1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5" ht="12.75">
      <c r="A5" s="4"/>
      <c r="B5" s="3"/>
      <c r="E5" s="5"/>
    </row>
    <row r="6" spans="1:5" ht="13.5" thickBot="1">
      <c r="A6" s="54" t="s">
        <v>16</v>
      </c>
      <c r="B6" s="54"/>
      <c r="C6" s="54"/>
      <c r="D6" s="54"/>
      <c r="E6" s="54"/>
    </row>
    <row r="7" spans="2:10" ht="13.5" thickTop="1">
      <c r="B7" s="6"/>
      <c r="J7" s="11"/>
    </row>
    <row r="8" spans="1:12" ht="12.75" customHeight="1">
      <c r="A8" s="55" t="s">
        <v>4</v>
      </c>
      <c r="B8" s="42" t="s">
        <v>0</v>
      </c>
      <c r="C8" s="44">
        <v>40266</v>
      </c>
      <c r="D8" s="44">
        <v>39916</v>
      </c>
      <c r="E8" s="44">
        <v>39977</v>
      </c>
      <c r="F8" s="44">
        <v>39978</v>
      </c>
      <c r="G8" s="44">
        <v>40503</v>
      </c>
      <c r="H8" s="45" t="s">
        <v>91</v>
      </c>
      <c r="I8" s="42" t="s">
        <v>11</v>
      </c>
      <c r="J8" s="4" t="s">
        <v>2</v>
      </c>
      <c r="K8" s="9" t="s">
        <v>1</v>
      </c>
      <c r="L8" s="42" t="s">
        <v>10</v>
      </c>
    </row>
    <row r="9" spans="1:12" ht="13.5" thickBot="1">
      <c r="A9" s="56"/>
      <c r="B9" s="43"/>
      <c r="C9" s="43"/>
      <c r="D9" s="43"/>
      <c r="E9" s="43"/>
      <c r="F9" s="43"/>
      <c r="G9" s="43"/>
      <c r="H9" s="46"/>
      <c r="I9" s="43"/>
      <c r="J9" s="12" t="s">
        <v>5</v>
      </c>
      <c r="K9" s="10" t="s">
        <v>6</v>
      </c>
      <c r="L9" s="43"/>
    </row>
    <row r="10" spans="1:12" ht="13.5" thickTop="1">
      <c r="A10" s="26">
        <v>1</v>
      </c>
      <c r="B10" s="16" t="s">
        <v>28</v>
      </c>
      <c r="C10" s="21">
        <v>0.65238</v>
      </c>
      <c r="D10" s="21">
        <v>0.66548</v>
      </c>
      <c r="E10" s="21"/>
      <c r="F10" s="21"/>
      <c r="G10" s="21" t="s">
        <v>100</v>
      </c>
      <c r="H10" s="21">
        <v>0.656</v>
      </c>
      <c r="I10" s="21">
        <f>AVERAGE(C10:H10)</f>
        <v>0.6579533333333334</v>
      </c>
      <c r="J10" s="20">
        <f>COUNTA(C10:H10)/2</f>
        <v>2</v>
      </c>
      <c r="K10" s="23">
        <f>SUM(PRODUCT(I10,100))+(J10)</f>
        <v>67.79533333333333</v>
      </c>
      <c r="L10" s="64" t="s">
        <v>99</v>
      </c>
    </row>
    <row r="11" spans="1:12" ht="12.75">
      <c r="A11" s="26">
        <v>2</v>
      </c>
      <c r="B11" s="16" t="s">
        <v>23</v>
      </c>
      <c r="C11" s="21" t="s">
        <v>100</v>
      </c>
      <c r="D11" s="21">
        <v>0.64881</v>
      </c>
      <c r="E11" s="21">
        <v>0.63951</v>
      </c>
      <c r="F11" s="21">
        <v>0.65238</v>
      </c>
      <c r="G11" s="21">
        <v>0.6296</v>
      </c>
      <c r="H11" s="21">
        <v>0.6405</v>
      </c>
      <c r="I11" s="21">
        <f>AVERAGE(C11:H11)</f>
        <v>0.64216</v>
      </c>
      <c r="J11" s="20">
        <f>COUNTA(C11:H11)/2</f>
        <v>3</v>
      </c>
      <c r="K11" s="23">
        <f>SUM(PRODUCT(I11,100))+(J11)</f>
        <v>67.216</v>
      </c>
      <c r="L11" s="64" t="s">
        <v>101</v>
      </c>
    </row>
    <row r="12" spans="1:12" ht="12.75">
      <c r="A12" s="26">
        <v>3</v>
      </c>
      <c r="B12" s="16" t="s">
        <v>33</v>
      </c>
      <c r="C12" s="21">
        <v>0.66789</v>
      </c>
      <c r="D12" s="21">
        <v>0.6631</v>
      </c>
      <c r="E12" s="21"/>
      <c r="F12" s="21"/>
      <c r="G12" s="21" t="s">
        <v>100</v>
      </c>
      <c r="H12" s="21">
        <v>0.6167</v>
      </c>
      <c r="I12" s="21">
        <f>AVERAGE(C12:H12)</f>
        <v>0.64923</v>
      </c>
      <c r="J12" s="20">
        <f>COUNTA(C12:H12)/2</f>
        <v>2</v>
      </c>
      <c r="K12" s="23">
        <f>SUM(PRODUCT(I12,100))+(J12)</f>
        <v>66.923</v>
      </c>
      <c r="L12" s="64" t="s">
        <v>102</v>
      </c>
    </row>
    <row r="13" spans="1:12" ht="12.75">
      <c r="A13" s="26">
        <v>4</v>
      </c>
      <c r="B13" s="16" t="s">
        <v>34</v>
      </c>
      <c r="C13" s="21">
        <v>0.60238</v>
      </c>
      <c r="D13" s="21">
        <v>0.6131</v>
      </c>
      <c r="E13" s="21"/>
      <c r="F13" s="21" t="s">
        <v>100</v>
      </c>
      <c r="G13" s="21"/>
      <c r="H13" s="63"/>
      <c r="I13" s="21">
        <f>AVERAGE(C13:H13)</f>
        <v>0.60774</v>
      </c>
      <c r="J13" s="20">
        <f>COUNTA(C13:H13)/2</f>
        <v>1.5</v>
      </c>
      <c r="K13" s="23">
        <f>SUM(PRODUCT(I13,100))+(J13)</f>
        <v>62.273999999999994</v>
      </c>
      <c r="L13" s="65" t="s">
        <v>103</v>
      </c>
    </row>
    <row r="14" spans="1:12" ht="12.75">
      <c r="A14" s="26">
        <v>5</v>
      </c>
      <c r="B14" s="16" t="s">
        <v>37</v>
      </c>
      <c r="C14" s="21">
        <v>0.59524</v>
      </c>
      <c r="D14" s="21"/>
      <c r="E14" s="21"/>
      <c r="F14" s="21"/>
      <c r="G14" s="21"/>
      <c r="H14" s="63"/>
      <c r="I14" s="21">
        <f>AVERAGE(C14:H14)</f>
        <v>0.59524</v>
      </c>
      <c r="J14" s="20">
        <f>COUNTA(C14:H14)/2</f>
        <v>0.5</v>
      </c>
      <c r="K14" s="23">
        <f>SUM(PRODUCT(I14,100))+(J14)</f>
        <v>60.024</v>
      </c>
      <c r="L14" s="13"/>
    </row>
    <row r="15" spans="1:12" ht="12.75">
      <c r="A15" s="26">
        <v>6</v>
      </c>
      <c r="B15" s="28" t="s">
        <v>42</v>
      </c>
      <c r="C15" s="29">
        <v>0.55595</v>
      </c>
      <c r="D15" s="29"/>
      <c r="E15" s="29">
        <v>0.48395</v>
      </c>
      <c r="F15" s="29">
        <v>0.60476</v>
      </c>
      <c r="G15" s="29">
        <v>0.5691</v>
      </c>
      <c r="H15" s="29">
        <v>0.5619</v>
      </c>
      <c r="I15" s="29">
        <f>AVERAGE(C15:H15)</f>
        <v>0.5551320000000001</v>
      </c>
      <c r="J15" s="30">
        <f>COUNTA(C15:H15)/2</f>
        <v>2.5</v>
      </c>
      <c r="K15" s="31">
        <f>SUM(PRODUCT(I15,100))+(J15)</f>
        <v>58.013200000000005</v>
      </c>
      <c r="L15" s="13"/>
    </row>
    <row r="16" spans="1:12" ht="12.75">
      <c r="A16" s="26">
        <v>7</v>
      </c>
      <c r="B16" s="28" t="s">
        <v>95</v>
      </c>
      <c r="C16" s="63"/>
      <c r="D16" s="63"/>
      <c r="E16" s="63"/>
      <c r="F16" s="63"/>
      <c r="G16" s="29">
        <v>0.5605</v>
      </c>
      <c r="H16" s="29">
        <v>0.5191</v>
      </c>
      <c r="I16" s="63">
        <f>AVERAGE(C16:H16)</f>
        <v>0.5398000000000001</v>
      </c>
      <c r="J16" s="30">
        <f>COUNTA(C16:H16)/2</f>
        <v>1</v>
      </c>
      <c r="K16" s="31">
        <f>SUM(PRODUCT(I16,100))+(J16)</f>
        <v>54.980000000000004</v>
      </c>
      <c r="L16" s="13"/>
    </row>
    <row r="17" spans="1:12" ht="12.75">
      <c r="A17" s="26">
        <v>8</v>
      </c>
      <c r="B17" s="28" t="s">
        <v>98</v>
      </c>
      <c r="C17" s="63"/>
      <c r="D17" s="63"/>
      <c r="E17" s="63"/>
      <c r="F17" s="63"/>
      <c r="G17" s="29">
        <v>0.5111</v>
      </c>
      <c r="H17" s="29">
        <v>0.531</v>
      </c>
      <c r="I17" s="63">
        <f>AVERAGE(C17:H17)</f>
        <v>0.52105</v>
      </c>
      <c r="J17" s="30">
        <f>COUNTA(C17:H17)/2</f>
        <v>1</v>
      </c>
      <c r="K17" s="31">
        <f>SUM(PRODUCT(I17,100))+(J17)</f>
        <v>53.105000000000004</v>
      </c>
      <c r="L17" s="13"/>
    </row>
    <row r="18" spans="1:12" ht="12.75">
      <c r="A18" s="26">
        <v>9</v>
      </c>
      <c r="B18" s="28" t="s">
        <v>45</v>
      </c>
      <c r="C18" s="29"/>
      <c r="D18" s="29"/>
      <c r="E18" s="29"/>
      <c r="F18" s="29">
        <v>0.60714</v>
      </c>
      <c r="G18" s="29"/>
      <c r="H18" s="29"/>
      <c r="I18" s="29">
        <f>AVERAGE(C18:H18)</f>
        <v>0.60714</v>
      </c>
      <c r="J18" s="62">
        <f>COUNTA(C18:H18)/2</f>
        <v>0.5</v>
      </c>
      <c r="K18" s="31">
        <f>SUM(PRODUCT(I18,100))+(J18)</f>
        <v>61.214</v>
      </c>
      <c r="L18" s="13"/>
    </row>
    <row r="19" spans="1:12" ht="12.75">
      <c r="A19" s="27">
        <v>10</v>
      </c>
      <c r="B19" s="36" t="s">
        <v>79</v>
      </c>
      <c r="C19" s="37">
        <v>0.59524</v>
      </c>
      <c r="D19" s="37"/>
      <c r="E19" s="37"/>
      <c r="F19" s="37"/>
      <c r="G19" s="37"/>
      <c r="H19" s="37"/>
      <c r="I19" s="37">
        <f>AVERAGE(C19:H19)</f>
        <v>0.59524</v>
      </c>
      <c r="J19" s="62">
        <f>COUNTA(C19:H19)/2</f>
        <v>0.5</v>
      </c>
      <c r="K19" s="31">
        <f>SUM(PRODUCT(I19,100))+(J19)</f>
        <v>60.024</v>
      </c>
      <c r="L19" s="13"/>
    </row>
    <row r="20" spans="1:12" ht="12.75">
      <c r="A20" s="26">
        <v>11</v>
      </c>
      <c r="B20" s="16"/>
      <c r="C20" s="21"/>
      <c r="D20" s="21"/>
      <c r="E20" s="21"/>
      <c r="F20" s="21"/>
      <c r="G20" s="21"/>
      <c r="H20" s="21"/>
      <c r="I20" s="21" t="e">
        <f aca="true" t="shared" si="0" ref="I19:I46">AVERAGE(C20:H20)</f>
        <v>#DIV/0!</v>
      </c>
      <c r="J20" s="20">
        <f aca="true" t="shared" si="1" ref="J19:J46">COUNTA(C20:H20)/2</f>
        <v>0</v>
      </c>
      <c r="K20" s="23" t="e">
        <f aca="true" t="shared" si="2" ref="K19:K46">SUM(PRODUCT(I20,100))+(J20)</f>
        <v>#DIV/0!</v>
      </c>
      <c r="L20" s="13"/>
    </row>
    <row r="21" spans="1:12" ht="12.75">
      <c r="A21" s="26">
        <v>12</v>
      </c>
      <c r="B21" s="16"/>
      <c r="C21" s="21"/>
      <c r="D21" s="21"/>
      <c r="E21" s="21"/>
      <c r="F21" s="21"/>
      <c r="G21" s="21"/>
      <c r="H21" s="21"/>
      <c r="I21" s="21" t="e">
        <f t="shared" si="0"/>
        <v>#DIV/0!</v>
      </c>
      <c r="J21" s="20">
        <f t="shared" si="1"/>
        <v>0</v>
      </c>
      <c r="K21" s="23" t="e">
        <f t="shared" si="2"/>
        <v>#DIV/0!</v>
      </c>
      <c r="L21" s="13"/>
    </row>
    <row r="22" spans="1:12" ht="12.75">
      <c r="A22" s="26">
        <v>13</v>
      </c>
      <c r="B22" s="16"/>
      <c r="C22" s="21"/>
      <c r="D22" s="21"/>
      <c r="E22" s="21"/>
      <c r="F22" s="21"/>
      <c r="G22" s="21"/>
      <c r="H22" s="21"/>
      <c r="I22" s="21" t="e">
        <f t="shared" si="0"/>
        <v>#DIV/0!</v>
      </c>
      <c r="J22" s="20">
        <f t="shared" si="1"/>
        <v>0</v>
      </c>
      <c r="K22" s="23" t="e">
        <f t="shared" si="2"/>
        <v>#DIV/0!</v>
      </c>
      <c r="L22" s="13"/>
    </row>
    <row r="23" spans="1:12" ht="12.75">
      <c r="A23" s="26">
        <v>14</v>
      </c>
      <c r="B23" s="16"/>
      <c r="C23" s="21"/>
      <c r="D23" s="21"/>
      <c r="E23" s="21"/>
      <c r="F23" s="21"/>
      <c r="G23" s="21"/>
      <c r="H23" s="21"/>
      <c r="I23" s="21" t="e">
        <f t="shared" si="0"/>
        <v>#DIV/0!</v>
      </c>
      <c r="J23" s="20">
        <f t="shared" si="1"/>
        <v>0</v>
      </c>
      <c r="K23" s="23" t="e">
        <f t="shared" si="2"/>
        <v>#DIV/0!</v>
      </c>
      <c r="L23" s="13"/>
    </row>
    <row r="24" spans="1:12" ht="12.75">
      <c r="A24" s="26">
        <v>15</v>
      </c>
      <c r="B24" s="16"/>
      <c r="C24" s="21"/>
      <c r="D24" s="21"/>
      <c r="E24" s="21"/>
      <c r="F24" s="21"/>
      <c r="G24" s="21"/>
      <c r="H24" s="21"/>
      <c r="I24" s="21" t="e">
        <f t="shared" si="0"/>
        <v>#DIV/0!</v>
      </c>
      <c r="J24" s="20">
        <f t="shared" si="1"/>
        <v>0</v>
      </c>
      <c r="K24" s="23" t="e">
        <f t="shared" si="2"/>
        <v>#DIV/0!</v>
      </c>
      <c r="L24" s="13"/>
    </row>
    <row r="25" spans="1:12" ht="12.75">
      <c r="A25" s="26">
        <v>16</v>
      </c>
      <c r="B25" s="16"/>
      <c r="C25" s="21"/>
      <c r="D25" s="21"/>
      <c r="E25" s="21"/>
      <c r="F25" s="21"/>
      <c r="G25" s="21"/>
      <c r="H25" s="21"/>
      <c r="I25" s="21" t="e">
        <f t="shared" si="0"/>
        <v>#DIV/0!</v>
      </c>
      <c r="J25" s="20">
        <f t="shared" si="1"/>
        <v>0</v>
      </c>
      <c r="K25" s="23" t="e">
        <f t="shared" si="2"/>
        <v>#DIV/0!</v>
      </c>
      <c r="L25" s="13"/>
    </row>
    <row r="26" spans="1:12" ht="12.75">
      <c r="A26" s="26">
        <v>17</v>
      </c>
      <c r="B26" s="16"/>
      <c r="C26" s="21"/>
      <c r="D26" s="21"/>
      <c r="E26" s="21"/>
      <c r="F26" s="21"/>
      <c r="G26" s="21"/>
      <c r="H26" s="21"/>
      <c r="I26" s="21" t="e">
        <f t="shared" si="0"/>
        <v>#DIV/0!</v>
      </c>
      <c r="J26" s="20">
        <f t="shared" si="1"/>
        <v>0</v>
      </c>
      <c r="K26" s="23" t="e">
        <f t="shared" si="2"/>
        <v>#DIV/0!</v>
      </c>
      <c r="L26" s="13"/>
    </row>
    <row r="27" spans="1:12" ht="12.75">
      <c r="A27" s="26">
        <v>18</v>
      </c>
      <c r="B27" s="16"/>
      <c r="C27" s="21"/>
      <c r="D27" s="21"/>
      <c r="E27" s="21"/>
      <c r="F27" s="21"/>
      <c r="G27" s="21"/>
      <c r="H27" s="21"/>
      <c r="I27" s="21" t="e">
        <f t="shared" si="0"/>
        <v>#DIV/0!</v>
      </c>
      <c r="J27" s="20">
        <f t="shared" si="1"/>
        <v>0</v>
      </c>
      <c r="K27" s="23" t="e">
        <f t="shared" si="2"/>
        <v>#DIV/0!</v>
      </c>
      <c r="L27" s="13"/>
    </row>
    <row r="28" spans="1:12" ht="12.75">
      <c r="A28" s="26">
        <v>19</v>
      </c>
      <c r="B28" s="16"/>
      <c r="C28" s="21"/>
      <c r="D28" s="21"/>
      <c r="E28" s="21"/>
      <c r="F28" s="21"/>
      <c r="G28" s="21"/>
      <c r="H28" s="21"/>
      <c r="I28" s="21" t="e">
        <f t="shared" si="0"/>
        <v>#DIV/0!</v>
      </c>
      <c r="J28" s="20">
        <f t="shared" si="1"/>
        <v>0</v>
      </c>
      <c r="K28" s="23" t="e">
        <f t="shared" si="2"/>
        <v>#DIV/0!</v>
      </c>
      <c r="L28" s="13"/>
    </row>
    <row r="29" spans="1:12" ht="12.75">
      <c r="A29" s="27">
        <v>20</v>
      </c>
      <c r="B29" s="16"/>
      <c r="C29" s="21"/>
      <c r="D29" s="21"/>
      <c r="E29" s="21"/>
      <c r="F29" s="21"/>
      <c r="G29" s="21"/>
      <c r="H29" s="21"/>
      <c r="I29" s="21" t="e">
        <f t="shared" si="0"/>
        <v>#DIV/0!</v>
      </c>
      <c r="J29" s="20">
        <f t="shared" si="1"/>
        <v>0</v>
      </c>
      <c r="K29" s="23" t="e">
        <f t="shared" si="2"/>
        <v>#DIV/0!</v>
      </c>
      <c r="L29" s="13"/>
    </row>
    <row r="30" spans="1:12" ht="12.75">
      <c r="A30" s="26">
        <v>21</v>
      </c>
      <c r="B30" s="16"/>
      <c r="C30" s="21"/>
      <c r="D30" s="21"/>
      <c r="E30" s="21"/>
      <c r="F30" s="21"/>
      <c r="G30" s="21"/>
      <c r="H30" s="21"/>
      <c r="I30" s="21" t="e">
        <f t="shared" si="0"/>
        <v>#DIV/0!</v>
      </c>
      <c r="J30" s="20">
        <f t="shared" si="1"/>
        <v>0</v>
      </c>
      <c r="K30" s="23" t="e">
        <f t="shared" si="2"/>
        <v>#DIV/0!</v>
      </c>
      <c r="L30" s="13"/>
    </row>
    <row r="31" spans="1:12" ht="12.75">
      <c r="A31" s="26">
        <v>22</v>
      </c>
      <c r="B31" s="16"/>
      <c r="C31" s="21"/>
      <c r="D31" s="21"/>
      <c r="E31" s="21"/>
      <c r="F31" s="21"/>
      <c r="G31" s="21"/>
      <c r="H31" s="21"/>
      <c r="I31" s="21" t="e">
        <f t="shared" si="0"/>
        <v>#DIV/0!</v>
      </c>
      <c r="J31" s="20">
        <f t="shared" si="1"/>
        <v>0</v>
      </c>
      <c r="K31" s="23" t="e">
        <f t="shared" si="2"/>
        <v>#DIV/0!</v>
      </c>
      <c r="L31" s="13"/>
    </row>
    <row r="32" spans="1:12" ht="12.75">
      <c r="A32" s="26">
        <v>23</v>
      </c>
      <c r="B32" s="16"/>
      <c r="C32" s="21"/>
      <c r="D32" s="21"/>
      <c r="E32" s="21"/>
      <c r="F32" s="21"/>
      <c r="G32" s="21"/>
      <c r="H32" s="21"/>
      <c r="I32" s="21" t="e">
        <f t="shared" si="0"/>
        <v>#DIV/0!</v>
      </c>
      <c r="J32" s="20">
        <f t="shared" si="1"/>
        <v>0</v>
      </c>
      <c r="K32" s="23" t="e">
        <f t="shared" si="2"/>
        <v>#DIV/0!</v>
      </c>
      <c r="L32" s="13"/>
    </row>
    <row r="33" spans="1:12" ht="12.75">
      <c r="A33" s="26">
        <v>24</v>
      </c>
      <c r="B33" s="16"/>
      <c r="C33" s="21"/>
      <c r="D33" s="21"/>
      <c r="E33" s="21"/>
      <c r="F33" s="21"/>
      <c r="G33" s="21"/>
      <c r="H33" s="21"/>
      <c r="I33" s="21" t="e">
        <f t="shared" si="0"/>
        <v>#DIV/0!</v>
      </c>
      <c r="J33" s="20">
        <f t="shared" si="1"/>
        <v>0</v>
      </c>
      <c r="K33" s="23" t="e">
        <f t="shared" si="2"/>
        <v>#DIV/0!</v>
      </c>
      <c r="L33" s="13"/>
    </row>
    <row r="34" spans="1:12" ht="12.75">
      <c r="A34" s="26">
        <v>25</v>
      </c>
      <c r="B34" s="16"/>
      <c r="C34" s="21"/>
      <c r="D34" s="21"/>
      <c r="E34" s="21"/>
      <c r="F34" s="21"/>
      <c r="G34" s="21"/>
      <c r="H34" s="21"/>
      <c r="I34" s="21" t="e">
        <f t="shared" si="0"/>
        <v>#DIV/0!</v>
      </c>
      <c r="J34" s="20">
        <f t="shared" si="1"/>
        <v>0</v>
      </c>
      <c r="K34" s="23" t="e">
        <f t="shared" si="2"/>
        <v>#DIV/0!</v>
      </c>
      <c r="L34" s="13"/>
    </row>
    <row r="35" spans="1:12" ht="12.75">
      <c r="A35" s="26">
        <v>26</v>
      </c>
      <c r="B35" s="16"/>
      <c r="C35" s="21"/>
      <c r="D35" s="21"/>
      <c r="E35" s="21"/>
      <c r="F35" s="21"/>
      <c r="G35" s="21"/>
      <c r="H35" s="21"/>
      <c r="I35" s="21" t="e">
        <f t="shared" si="0"/>
        <v>#DIV/0!</v>
      </c>
      <c r="J35" s="20">
        <f t="shared" si="1"/>
        <v>0</v>
      </c>
      <c r="K35" s="23" t="e">
        <f t="shared" si="2"/>
        <v>#DIV/0!</v>
      </c>
      <c r="L35" s="13"/>
    </row>
    <row r="36" spans="1:12" ht="12.75">
      <c r="A36" s="26">
        <v>27</v>
      </c>
      <c r="B36" s="16"/>
      <c r="C36" s="21"/>
      <c r="D36" s="21"/>
      <c r="E36" s="21"/>
      <c r="F36" s="21"/>
      <c r="G36" s="21"/>
      <c r="H36" s="21"/>
      <c r="I36" s="21" t="e">
        <f t="shared" si="0"/>
        <v>#DIV/0!</v>
      </c>
      <c r="J36" s="20">
        <f t="shared" si="1"/>
        <v>0</v>
      </c>
      <c r="K36" s="23" t="e">
        <f t="shared" si="2"/>
        <v>#DIV/0!</v>
      </c>
      <c r="L36" s="13"/>
    </row>
    <row r="37" spans="1:12" ht="12.75">
      <c r="A37" s="26">
        <v>28</v>
      </c>
      <c r="B37" s="16"/>
      <c r="C37" s="21"/>
      <c r="D37" s="21"/>
      <c r="E37" s="21"/>
      <c r="F37" s="21"/>
      <c r="G37" s="21"/>
      <c r="H37" s="21"/>
      <c r="I37" s="21" t="e">
        <f t="shared" si="0"/>
        <v>#DIV/0!</v>
      </c>
      <c r="J37" s="20">
        <f t="shared" si="1"/>
        <v>0</v>
      </c>
      <c r="K37" s="23" t="e">
        <f t="shared" si="2"/>
        <v>#DIV/0!</v>
      </c>
      <c r="L37" s="13"/>
    </row>
    <row r="38" spans="1:12" ht="12.75">
      <c r="A38" s="26">
        <v>29</v>
      </c>
      <c r="B38" s="16"/>
      <c r="C38" s="21"/>
      <c r="D38" s="21"/>
      <c r="E38" s="21"/>
      <c r="F38" s="21"/>
      <c r="G38" s="21"/>
      <c r="H38" s="21"/>
      <c r="I38" s="21" t="e">
        <f t="shared" si="0"/>
        <v>#DIV/0!</v>
      </c>
      <c r="J38" s="20">
        <f t="shared" si="1"/>
        <v>0</v>
      </c>
      <c r="K38" s="23" t="e">
        <f t="shared" si="2"/>
        <v>#DIV/0!</v>
      </c>
      <c r="L38" s="13"/>
    </row>
    <row r="39" spans="1:12" ht="12.75">
      <c r="A39" s="27">
        <v>30</v>
      </c>
      <c r="B39" s="16"/>
      <c r="C39" s="21"/>
      <c r="D39" s="21"/>
      <c r="E39" s="21"/>
      <c r="F39" s="21"/>
      <c r="G39" s="21"/>
      <c r="H39" s="21"/>
      <c r="I39" s="21" t="e">
        <f t="shared" si="0"/>
        <v>#DIV/0!</v>
      </c>
      <c r="J39" s="20">
        <f t="shared" si="1"/>
        <v>0</v>
      </c>
      <c r="K39" s="23" t="e">
        <f t="shared" si="2"/>
        <v>#DIV/0!</v>
      </c>
      <c r="L39" s="13"/>
    </row>
    <row r="40" spans="1:12" ht="12.75">
      <c r="A40" s="26">
        <v>31</v>
      </c>
      <c r="B40" s="16"/>
      <c r="C40" s="21"/>
      <c r="D40" s="21"/>
      <c r="E40" s="21"/>
      <c r="F40" s="21"/>
      <c r="G40" s="21"/>
      <c r="H40" s="21"/>
      <c r="I40" s="21" t="e">
        <f t="shared" si="0"/>
        <v>#DIV/0!</v>
      </c>
      <c r="J40" s="20">
        <f t="shared" si="1"/>
        <v>0</v>
      </c>
      <c r="K40" s="23" t="e">
        <f t="shared" si="2"/>
        <v>#DIV/0!</v>
      </c>
      <c r="L40" s="13"/>
    </row>
    <row r="41" spans="1:12" ht="12.75">
      <c r="A41" s="26">
        <v>32</v>
      </c>
      <c r="B41" s="16"/>
      <c r="C41" s="21"/>
      <c r="D41" s="21"/>
      <c r="E41" s="21"/>
      <c r="F41" s="21"/>
      <c r="G41" s="21"/>
      <c r="H41" s="21"/>
      <c r="I41" s="21" t="e">
        <f t="shared" si="0"/>
        <v>#DIV/0!</v>
      </c>
      <c r="J41" s="20">
        <f t="shared" si="1"/>
        <v>0</v>
      </c>
      <c r="K41" s="23" t="e">
        <f t="shared" si="2"/>
        <v>#DIV/0!</v>
      </c>
      <c r="L41" s="13"/>
    </row>
    <row r="42" spans="1:12" ht="12.75">
      <c r="A42" s="26">
        <v>33</v>
      </c>
      <c r="B42" s="16"/>
      <c r="C42" s="21"/>
      <c r="D42" s="21"/>
      <c r="E42" s="21"/>
      <c r="F42" s="21"/>
      <c r="G42" s="21"/>
      <c r="H42" s="21"/>
      <c r="I42" s="21" t="e">
        <f t="shared" si="0"/>
        <v>#DIV/0!</v>
      </c>
      <c r="J42" s="20">
        <f t="shared" si="1"/>
        <v>0</v>
      </c>
      <c r="K42" s="23" t="e">
        <f t="shared" si="2"/>
        <v>#DIV/0!</v>
      </c>
      <c r="L42" s="13"/>
    </row>
    <row r="43" spans="1:12" ht="12.75">
      <c r="A43" s="26">
        <v>34</v>
      </c>
      <c r="B43" s="16"/>
      <c r="C43" s="21"/>
      <c r="D43" s="21"/>
      <c r="E43" s="21"/>
      <c r="F43" s="21"/>
      <c r="G43" s="21"/>
      <c r="H43" s="21"/>
      <c r="I43" s="21" t="e">
        <f t="shared" si="0"/>
        <v>#DIV/0!</v>
      </c>
      <c r="J43" s="20">
        <f t="shared" si="1"/>
        <v>0</v>
      </c>
      <c r="K43" s="23" t="e">
        <f t="shared" si="2"/>
        <v>#DIV/0!</v>
      </c>
      <c r="L43" s="13"/>
    </row>
    <row r="44" spans="1:12" ht="12.75">
      <c r="A44" s="26">
        <v>35</v>
      </c>
      <c r="B44" s="16"/>
      <c r="C44" s="21"/>
      <c r="D44" s="21"/>
      <c r="E44" s="21"/>
      <c r="F44" s="21"/>
      <c r="G44" s="21"/>
      <c r="H44" s="21"/>
      <c r="I44" s="21" t="e">
        <f t="shared" si="0"/>
        <v>#DIV/0!</v>
      </c>
      <c r="J44" s="20">
        <f t="shared" si="1"/>
        <v>0</v>
      </c>
      <c r="K44" s="23" t="e">
        <f t="shared" si="2"/>
        <v>#DIV/0!</v>
      </c>
      <c r="L44" s="13"/>
    </row>
    <row r="45" spans="1:12" ht="12.75">
      <c r="A45" s="26">
        <v>36</v>
      </c>
      <c r="B45" s="16"/>
      <c r="C45" s="21"/>
      <c r="D45" s="21"/>
      <c r="E45" s="21"/>
      <c r="F45" s="21"/>
      <c r="G45" s="21"/>
      <c r="H45" s="21"/>
      <c r="I45" s="21" t="e">
        <f t="shared" si="0"/>
        <v>#DIV/0!</v>
      </c>
      <c r="J45" s="20">
        <f t="shared" si="1"/>
        <v>0</v>
      </c>
      <c r="K45" s="23" t="e">
        <f t="shared" si="2"/>
        <v>#DIV/0!</v>
      </c>
      <c r="L45" s="13"/>
    </row>
    <row r="46" spans="1:12" ht="12.75">
      <c r="A46" s="26">
        <v>37</v>
      </c>
      <c r="B46" s="16"/>
      <c r="C46" s="21"/>
      <c r="D46" s="21"/>
      <c r="E46" s="21"/>
      <c r="F46" s="21"/>
      <c r="G46" s="21"/>
      <c r="H46" s="21"/>
      <c r="I46" s="21" t="e">
        <f t="shared" si="0"/>
        <v>#DIV/0!</v>
      </c>
      <c r="J46" s="20">
        <f t="shared" si="1"/>
        <v>0</v>
      </c>
      <c r="K46" s="23" t="e">
        <f t="shared" si="2"/>
        <v>#DIV/0!</v>
      </c>
      <c r="L46" s="13"/>
    </row>
    <row r="48" ht="13.5" thickBot="1"/>
    <row r="49" spans="1:11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6">
    <mergeCell ref="C1:E1"/>
    <mergeCell ref="A6:E6"/>
    <mergeCell ref="B8:B9"/>
    <mergeCell ref="A8:A9"/>
    <mergeCell ref="C8:C9"/>
    <mergeCell ref="E8:E9"/>
    <mergeCell ref="H8:H9"/>
    <mergeCell ref="A49:A50"/>
    <mergeCell ref="B49:K50"/>
    <mergeCell ref="D8:D9"/>
    <mergeCell ref="B52:B53"/>
    <mergeCell ref="L8:L9"/>
    <mergeCell ref="A3:L3"/>
    <mergeCell ref="F8:F9"/>
    <mergeCell ref="G8:G9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5" width="8.421875" style="1" bestFit="1" customWidth="1"/>
    <col min="6" max="6" width="9.421875" style="1" bestFit="1" customWidth="1"/>
    <col min="7" max="7" width="8.57421875" style="1" customWidth="1"/>
    <col min="8" max="9" width="8.421875" style="1" bestFit="1" customWidth="1"/>
    <col min="10" max="10" width="8.140625" style="1" customWidth="1"/>
    <col min="11" max="11" width="8.421875" style="1" bestFit="1" customWidth="1"/>
    <col min="12" max="12" width="26.00390625" style="1" customWidth="1"/>
    <col min="13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9" ht="13.5" thickBot="1">
      <c r="G2" s="3"/>
      <c r="H2" s="3"/>
      <c r="I2" s="3"/>
    </row>
    <row r="3" spans="1:12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1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5" ht="12.75">
      <c r="A5" s="4"/>
      <c r="B5" s="3"/>
      <c r="E5" s="5"/>
    </row>
    <row r="6" spans="1:5" ht="13.5" thickBot="1">
      <c r="A6" s="54" t="s">
        <v>9</v>
      </c>
      <c r="B6" s="54"/>
      <c r="C6" s="54"/>
      <c r="D6" s="54"/>
      <c r="E6" s="54"/>
    </row>
    <row r="7" spans="2:10" ht="13.5" thickTop="1">
      <c r="B7" s="6"/>
      <c r="J7" s="11"/>
    </row>
    <row r="8" spans="1:12" ht="12.75" customHeight="1">
      <c r="A8" s="55" t="s">
        <v>4</v>
      </c>
      <c r="B8" s="42" t="s">
        <v>0</v>
      </c>
      <c r="C8" s="44">
        <v>40266</v>
      </c>
      <c r="D8" s="44">
        <v>39916</v>
      </c>
      <c r="E8" s="44">
        <v>39977</v>
      </c>
      <c r="F8" s="44">
        <v>39978</v>
      </c>
      <c r="G8" s="44">
        <v>40503</v>
      </c>
      <c r="H8" s="42" t="s">
        <v>3</v>
      </c>
      <c r="I8" s="42" t="s">
        <v>11</v>
      </c>
      <c r="J8" s="4" t="s">
        <v>2</v>
      </c>
      <c r="K8" s="9" t="s">
        <v>1</v>
      </c>
      <c r="L8" s="42" t="s">
        <v>10</v>
      </c>
    </row>
    <row r="9" spans="1:12" ht="13.5" thickBot="1">
      <c r="A9" s="56"/>
      <c r="B9" s="43"/>
      <c r="C9" s="43"/>
      <c r="D9" s="43"/>
      <c r="E9" s="43"/>
      <c r="F9" s="43"/>
      <c r="G9" s="43"/>
      <c r="H9" s="43"/>
      <c r="I9" s="43"/>
      <c r="J9" s="12" t="s">
        <v>5</v>
      </c>
      <c r="K9" s="10" t="s">
        <v>6</v>
      </c>
      <c r="L9" s="43"/>
    </row>
    <row r="10" spans="1:12" ht="13.5" thickTop="1">
      <c r="A10" s="26">
        <v>1</v>
      </c>
      <c r="B10" s="16" t="s">
        <v>30</v>
      </c>
      <c r="C10" s="21" t="s">
        <v>100</v>
      </c>
      <c r="D10" s="21">
        <v>0.61071</v>
      </c>
      <c r="E10" s="21">
        <v>0.61235</v>
      </c>
      <c r="F10" s="21">
        <v>0.63452</v>
      </c>
      <c r="G10" s="21">
        <v>0.6321</v>
      </c>
      <c r="H10" s="21">
        <v>0.6167</v>
      </c>
      <c r="I10" s="21">
        <f>AVERAGE(C10:H10)</f>
        <v>0.6212759999999999</v>
      </c>
      <c r="J10" s="20">
        <f>COUNTA(C10:H10)/2</f>
        <v>3</v>
      </c>
      <c r="K10" s="23">
        <f>SUM(PRODUCT(I10,100))+(J10)</f>
        <v>65.1276</v>
      </c>
      <c r="L10" s="64" t="s">
        <v>104</v>
      </c>
    </row>
    <row r="11" spans="1:12" ht="12.75">
      <c r="A11" s="26">
        <v>2</v>
      </c>
      <c r="B11" s="16" t="s">
        <v>35</v>
      </c>
      <c r="C11" s="21"/>
      <c r="D11" s="21">
        <v>0.59762</v>
      </c>
      <c r="E11" s="21"/>
      <c r="F11" s="21"/>
      <c r="G11" s="21"/>
      <c r="H11" s="63"/>
      <c r="I11" s="21">
        <f>AVERAGE(C11:H11)</f>
        <v>0.59762</v>
      </c>
      <c r="J11" s="62">
        <f>COUNTA(C11:H11)/2</f>
        <v>0.5</v>
      </c>
      <c r="K11" s="23">
        <f>SUM(PRODUCT(I11,100))+(J11)</f>
        <v>60.262</v>
      </c>
      <c r="L11" s="19"/>
    </row>
    <row r="12" spans="1:12" ht="12.75">
      <c r="A12" s="26">
        <v>3</v>
      </c>
      <c r="B12" s="16" t="s">
        <v>37</v>
      </c>
      <c r="C12" s="21"/>
      <c r="D12" s="21">
        <v>0.58214</v>
      </c>
      <c r="E12" s="21"/>
      <c r="F12" s="21"/>
      <c r="G12" s="21"/>
      <c r="H12" s="63"/>
      <c r="I12" s="21">
        <f>AVERAGE(C12:H12)</f>
        <v>0.58214</v>
      </c>
      <c r="J12" s="62">
        <f>COUNTA(C12:H12)/2</f>
        <v>0.5</v>
      </c>
      <c r="K12" s="23">
        <f>SUM(PRODUCT(I12,100))+(J12)</f>
        <v>58.714</v>
      </c>
      <c r="L12" s="19"/>
    </row>
    <row r="13" spans="1:12" ht="12.75">
      <c r="A13" s="26">
        <v>4</v>
      </c>
      <c r="B13" s="16" t="s">
        <v>97</v>
      </c>
      <c r="C13" s="21"/>
      <c r="D13" s="21"/>
      <c r="E13" s="21"/>
      <c r="F13" s="21"/>
      <c r="G13" s="21">
        <v>0.5259</v>
      </c>
      <c r="H13" s="21">
        <v>0.5512</v>
      </c>
      <c r="I13" s="63">
        <f>AVERAGE(C13:H13)</f>
        <v>0.5385500000000001</v>
      </c>
      <c r="J13" s="20">
        <f>COUNTA(C13:H13)/2</f>
        <v>1</v>
      </c>
      <c r="K13" s="23">
        <f>SUM(PRODUCT(I13,100))+(J13)</f>
        <v>54.85500000000001</v>
      </c>
      <c r="L13" s="13"/>
    </row>
    <row r="14" spans="1:12" ht="12.75">
      <c r="A14" s="26">
        <v>5</v>
      </c>
      <c r="B14" s="28" t="s">
        <v>43</v>
      </c>
      <c r="C14" s="29"/>
      <c r="D14" s="29"/>
      <c r="E14" s="29">
        <v>0.57778</v>
      </c>
      <c r="F14" s="29">
        <v>0.59167</v>
      </c>
      <c r="G14" s="29"/>
      <c r="H14" s="63"/>
      <c r="I14" s="29">
        <f>AVERAGE(C14:H14)</f>
        <v>0.5847249999999999</v>
      </c>
      <c r="J14" s="30">
        <f>COUNTA(C14:H14)/2</f>
        <v>1</v>
      </c>
      <c r="K14" s="31">
        <f>SUM(PRODUCT(I14,100))+(J14)</f>
        <v>59.4725</v>
      </c>
      <c r="L14" s="13"/>
    </row>
    <row r="15" spans="1:12" ht="12.75">
      <c r="A15" s="26">
        <v>6</v>
      </c>
      <c r="B15" s="28" t="s">
        <v>96</v>
      </c>
      <c r="C15" s="63"/>
      <c r="D15" s="63"/>
      <c r="E15" s="63"/>
      <c r="F15" s="63"/>
      <c r="G15" s="29">
        <v>0.5383</v>
      </c>
      <c r="H15" s="29">
        <v>0.5821</v>
      </c>
      <c r="I15" s="29">
        <f>AVERAGE(C15:H15)</f>
        <v>0.5602</v>
      </c>
      <c r="J15" s="30">
        <f>COUNTA(C15:H15)/2</f>
        <v>1</v>
      </c>
      <c r="K15" s="31">
        <f>SUM(PRODUCT(I15,100))+(J15)</f>
        <v>57.02</v>
      </c>
      <c r="L15" s="13"/>
    </row>
    <row r="16" spans="1:12" ht="12.75">
      <c r="A16" s="26">
        <v>7</v>
      </c>
      <c r="B16" s="28" t="s">
        <v>44</v>
      </c>
      <c r="C16" s="29"/>
      <c r="D16" s="29"/>
      <c r="E16" s="29">
        <v>0.49259</v>
      </c>
      <c r="F16" s="29">
        <v>0.51905</v>
      </c>
      <c r="G16" s="29">
        <v>0.5494</v>
      </c>
      <c r="H16" s="29">
        <v>0.5214</v>
      </c>
      <c r="I16" s="63">
        <f>AVERAGE(C16:H16)</f>
        <v>0.5206099999999999</v>
      </c>
      <c r="J16" s="30">
        <f>COUNTA(C16:H16)/2</f>
        <v>2</v>
      </c>
      <c r="K16" s="31">
        <f>SUM(PRODUCT(I16,100))+(J16)</f>
        <v>54.06099999999999</v>
      </c>
      <c r="L16" s="13"/>
    </row>
    <row r="17" spans="1:12" ht="12.75">
      <c r="A17" s="26">
        <v>8</v>
      </c>
      <c r="B17" s="28" t="s">
        <v>77</v>
      </c>
      <c r="C17" s="29">
        <v>0.625</v>
      </c>
      <c r="D17" s="29"/>
      <c r="E17" s="29"/>
      <c r="F17" s="29"/>
      <c r="G17" s="29"/>
      <c r="H17" s="29"/>
      <c r="I17" s="29">
        <f>AVERAGE(C17:H17)</f>
        <v>0.625</v>
      </c>
      <c r="J17" s="62">
        <f>COUNTA(C17:H17)/2</f>
        <v>0.5</v>
      </c>
      <c r="K17" s="31">
        <f>SUM(PRODUCT(I17,100))+(J17)</f>
        <v>63</v>
      </c>
      <c r="L17" s="13"/>
    </row>
    <row r="18" spans="1:12" ht="12.75">
      <c r="A18" s="26">
        <v>9</v>
      </c>
      <c r="B18" s="28" t="s">
        <v>36</v>
      </c>
      <c r="C18" s="29"/>
      <c r="D18" s="29">
        <v>0.5869</v>
      </c>
      <c r="E18" s="29"/>
      <c r="F18" s="29"/>
      <c r="G18" s="29"/>
      <c r="H18" s="29"/>
      <c r="I18" s="29">
        <f>AVERAGE(C18:H18)</f>
        <v>0.5869</v>
      </c>
      <c r="J18" s="62">
        <f>COUNTA(C18:H18)/2</f>
        <v>0.5</v>
      </c>
      <c r="K18" s="31">
        <f>SUM(PRODUCT(I18,100))+(J18)</f>
        <v>59.19</v>
      </c>
      <c r="L18" s="13"/>
    </row>
    <row r="19" spans="1:12" ht="12.75">
      <c r="A19" s="27">
        <v>10</v>
      </c>
      <c r="B19" s="36" t="s">
        <v>78</v>
      </c>
      <c r="C19" s="37">
        <v>0.55357</v>
      </c>
      <c r="D19" s="37"/>
      <c r="E19" s="37"/>
      <c r="F19" s="37"/>
      <c r="G19" s="37"/>
      <c r="H19" s="37"/>
      <c r="I19" s="37">
        <f>AVERAGE(C19:H19)</f>
        <v>0.55357</v>
      </c>
      <c r="J19" s="62">
        <f>COUNTA(C19:H19)/2</f>
        <v>0.5</v>
      </c>
      <c r="K19" s="31">
        <f>SUM(PRODUCT(I19,100))+(J19)</f>
        <v>55.857</v>
      </c>
      <c r="L19" s="13"/>
    </row>
    <row r="20" spans="1:12" ht="12.75">
      <c r="A20" s="26">
        <v>11</v>
      </c>
      <c r="B20" s="28" t="s">
        <v>38</v>
      </c>
      <c r="C20" s="29"/>
      <c r="D20" s="29">
        <v>0.52381</v>
      </c>
      <c r="E20" s="29"/>
      <c r="F20" s="29"/>
      <c r="G20" s="29"/>
      <c r="H20" s="29"/>
      <c r="I20" s="29">
        <f>AVERAGE(C20:H20)</f>
        <v>0.52381</v>
      </c>
      <c r="J20" s="62">
        <f>COUNTA(C20:H20)/2</f>
        <v>0.5</v>
      </c>
      <c r="K20" s="31">
        <f>SUM(PRODUCT(I20,100))+(J20)</f>
        <v>52.881</v>
      </c>
      <c r="L20" s="13"/>
    </row>
    <row r="21" spans="1:12" ht="12.75">
      <c r="A21" s="26">
        <v>12</v>
      </c>
      <c r="B21" s="16"/>
      <c r="C21" s="21"/>
      <c r="D21" s="21"/>
      <c r="E21" s="21"/>
      <c r="F21" s="21"/>
      <c r="G21" s="21"/>
      <c r="H21" s="21"/>
      <c r="I21" s="21" t="e">
        <f aca="true" t="shared" si="0" ref="I19:I46">AVERAGE(C21:H21)</f>
        <v>#DIV/0!</v>
      </c>
      <c r="J21" s="20">
        <f aca="true" t="shared" si="1" ref="J19:J46">COUNTA(C21:H21)/2</f>
        <v>0</v>
      </c>
      <c r="K21" s="23" t="e">
        <f aca="true" t="shared" si="2" ref="K19:K46">SUM(PRODUCT(I21,100))+(J21)</f>
        <v>#DIV/0!</v>
      </c>
      <c r="L21" s="13"/>
    </row>
    <row r="22" spans="1:12" ht="12.75">
      <c r="A22" s="26">
        <v>13</v>
      </c>
      <c r="B22" s="16"/>
      <c r="C22" s="21"/>
      <c r="D22" s="21"/>
      <c r="E22" s="21"/>
      <c r="F22" s="21"/>
      <c r="G22" s="21"/>
      <c r="H22" s="21"/>
      <c r="I22" s="21" t="e">
        <f t="shared" si="0"/>
        <v>#DIV/0!</v>
      </c>
      <c r="J22" s="20">
        <f t="shared" si="1"/>
        <v>0</v>
      </c>
      <c r="K22" s="23" t="e">
        <f t="shared" si="2"/>
        <v>#DIV/0!</v>
      </c>
      <c r="L22" s="13"/>
    </row>
    <row r="23" spans="1:12" ht="12.75">
      <c r="A23" s="26">
        <v>14</v>
      </c>
      <c r="B23" s="16"/>
      <c r="C23" s="21"/>
      <c r="D23" s="21"/>
      <c r="E23" s="21"/>
      <c r="F23" s="21"/>
      <c r="G23" s="21"/>
      <c r="H23" s="21"/>
      <c r="I23" s="21" t="e">
        <f t="shared" si="0"/>
        <v>#DIV/0!</v>
      </c>
      <c r="J23" s="20">
        <f t="shared" si="1"/>
        <v>0</v>
      </c>
      <c r="K23" s="23" t="e">
        <f t="shared" si="2"/>
        <v>#DIV/0!</v>
      </c>
      <c r="L23" s="13"/>
    </row>
    <row r="24" spans="1:12" ht="12.75">
      <c r="A24" s="26">
        <v>15</v>
      </c>
      <c r="B24" s="16"/>
      <c r="C24" s="21"/>
      <c r="D24" s="21"/>
      <c r="E24" s="21"/>
      <c r="F24" s="21"/>
      <c r="G24" s="21"/>
      <c r="H24" s="21"/>
      <c r="I24" s="21" t="e">
        <f t="shared" si="0"/>
        <v>#DIV/0!</v>
      </c>
      <c r="J24" s="20">
        <f t="shared" si="1"/>
        <v>0</v>
      </c>
      <c r="K24" s="23" t="e">
        <f t="shared" si="2"/>
        <v>#DIV/0!</v>
      </c>
      <c r="L24" s="13"/>
    </row>
    <row r="25" spans="1:12" ht="12.75">
      <c r="A25" s="26">
        <v>16</v>
      </c>
      <c r="B25" s="16"/>
      <c r="C25" s="21"/>
      <c r="D25" s="21"/>
      <c r="E25" s="21"/>
      <c r="F25" s="21"/>
      <c r="G25" s="21"/>
      <c r="H25" s="21"/>
      <c r="I25" s="21" t="e">
        <f t="shared" si="0"/>
        <v>#DIV/0!</v>
      </c>
      <c r="J25" s="20">
        <f t="shared" si="1"/>
        <v>0</v>
      </c>
      <c r="K25" s="23" t="e">
        <f t="shared" si="2"/>
        <v>#DIV/0!</v>
      </c>
      <c r="L25" s="13"/>
    </row>
    <row r="26" spans="1:12" ht="12.75">
      <c r="A26" s="26">
        <v>17</v>
      </c>
      <c r="B26" s="16"/>
      <c r="C26" s="21"/>
      <c r="D26" s="21"/>
      <c r="E26" s="21"/>
      <c r="F26" s="21"/>
      <c r="G26" s="21"/>
      <c r="H26" s="21"/>
      <c r="I26" s="21" t="e">
        <f t="shared" si="0"/>
        <v>#DIV/0!</v>
      </c>
      <c r="J26" s="20">
        <f t="shared" si="1"/>
        <v>0</v>
      </c>
      <c r="K26" s="23" t="e">
        <f t="shared" si="2"/>
        <v>#DIV/0!</v>
      </c>
      <c r="L26" s="13"/>
    </row>
    <row r="27" spans="1:12" ht="12.75">
      <c r="A27" s="26">
        <v>18</v>
      </c>
      <c r="B27" s="16"/>
      <c r="C27" s="21"/>
      <c r="D27" s="21"/>
      <c r="E27" s="21"/>
      <c r="F27" s="21"/>
      <c r="G27" s="21"/>
      <c r="H27" s="21"/>
      <c r="I27" s="21" t="e">
        <f t="shared" si="0"/>
        <v>#DIV/0!</v>
      </c>
      <c r="J27" s="20">
        <f t="shared" si="1"/>
        <v>0</v>
      </c>
      <c r="K27" s="23" t="e">
        <f t="shared" si="2"/>
        <v>#DIV/0!</v>
      </c>
      <c r="L27" s="13"/>
    </row>
    <row r="28" spans="1:12" ht="12.75">
      <c r="A28" s="26">
        <v>19</v>
      </c>
      <c r="B28" s="16"/>
      <c r="C28" s="21"/>
      <c r="D28" s="21"/>
      <c r="E28" s="21"/>
      <c r="F28" s="21"/>
      <c r="G28" s="21"/>
      <c r="H28" s="21"/>
      <c r="I28" s="21" t="e">
        <f t="shared" si="0"/>
        <v>#DIV/0!</v>
      </c>
      <c r="J28" s="20">
        <f t="shared" si="1"/>
        <v>0</v>
      </c>
      <c r="K28" s="23" t="e">
        <f t="shared" si="2"/>
        <v>#DIV/0!</v>
      </c>
      <c r="L28" s="13"/>
    </row>
    <row r="29" spans="1:12" ht="12.75">
      <c r="A29" s="27">
        <v>20</v>
      </c>
      <c r="B29" s="16"/>
      <c r="C29" s="21"/>
      <c r="D29" s="21"/>
      <c r="E29" s="21"/>
      <c r="F29" s="21"/>
      <c r="G29" s="21"/>
      <c r="H29" s="21"/>
      <c r="I29" s="21" t="e">
        <f t="shared" si="0"/>
        <v>#DIV/0!</v>
      </c>
      <c r="J29" s="20">
        <f t="shared" si="1"/>
        <v>0</v>
      </c>
      <c r="K29" s="23" t="e">
        <f t="shared" si="2"/>
        <v>#DIV/0!</v>
      </c>
      <c r="L29" s="13"/>
    </row>
    <row r="30" spans="1:12" ht="12.75">
      <c r="A30" s="26">
        <v>21</v>
      </c>
      <c r="B30" s="16"/>
      <c r="C30" s="21"/>
      <c r="D30" s="21"/>
      <c r="E30" s="21"/>
      <c r="F30" s="21"/>
      <c r="G30" s="21"/>
      <c r="H30" s="21"/>
      <c r="I30" s="21" t="e">
        <f t="shared" si="0"/>
        <v>#DIV/0!</v>
      </c>
      <c r="J30" s="20">
        <f t="shared" si="1"/>
        <v>0</v>
      </c>
      <c r="K30" s="23" t="e">
        <f t="shared" si="2"/>
        <v>#DIV/0!</v>
      </c>
      <c r="L30" s="13"/>
    </row>
    <row r="31" spans="1:12" ht="12.75">
      <c r="A31" s="26">
        <v>22</v>
      </c>
      <c r="B31" s="16"/>
      <c r="C31" s="21"/>
      <c r="D31" s="21"/>
      <c r="E31" s="21"/>
      <c r="F31" s="21"/>
      <c r="G31" s="21"/>
      <c r="H31" s="21"/>
      <c r="I31" s="21" t="e">
        <f t="shared" si="0"/>
        <v>#DIV/0!</v>
      </c>
      <c r="J31" s="20">
        <f t="shared" si="1"/>
        <v>0</v>
      </c>
      <c r="K31" s="23" t="e">
        <f t="shared" si="2"/>
        <v>#DIV/0!</v>
      </c>
      <c r="L31" s="13"/>
    </row>
    <row r="32" spans="1:12" ht="12.75">
      <c r="A32" s="26">
        <v>23</v>
      </c>
      <c r="B32" s="16"/>
      <c r="C32" s="21"/>
      <c r="D32" s="21"/>
      <c r="E32" s="21"/>
      <c r="F32" s="21"/>
      <c r="G32" s="21"/>
      <c r="H32" s="21"/>
      <c r="I32" s="21" t="e">
        <f t="shared" si="0"/>
        <v>#DIV/0!</v>
      </c>
      <c r="J32" s="20">
        <f t="shared" si="1"/>
        <v>0</v>
      </c>
      <c r="K32" s="23" t="e">
        <f t="shared" si="2"/>
        <v>#DIV/0!</v>
      </c>
      <c r="L32" s="13"/>
    </row>
    <row r="33" spans="1:12" ht="12.75">
      <c r="A33" s="26">
        <v>24</v>
      </c>
      <c r="B33" s="16"/>
      <c r="C33" s="21"/>
      <c r="D33" s="21"/>
      <c r="E33" s="21"/>
      <c r="F33" s="21"/>
      <c r="G33" s="21"/>
      <c r="H33" s="21"/>
      <c r="I33" s="21" t="e">
        <f t="shared" si="0"/>
        <v>#DIV/0!</v>
      </c>
      <c r="J33" s="20">
        <f t="shared" si="1"/>
        <v>0</v>
      </c>
      <c r="K33" s="23" t="e">
        <f t="shared" si="2"/>
        <v>#DIV/0!</v>
      </c>
      <c r="L33" s="13"/>
    </row>
    <row r="34" spans="1:12" ht="12.75">
      <c r="A34" s="26">
        <v>25</v>
      </c>
      <c r="B34" s="16"/>
      <c r="C34" s="21"/>
      <c r="D34" s="21"/>
      <c r="E34" s="21"/>
      <c r="F34" s="21"/>
      <c r="G34" s="21"/>
      <c r="H34" s="21"/>
      <c r="I34" s="21" t="e">
        <f t="shared" si="0"/>
        <v>#DIV/0!</v>
      </c>
      <c r="J34" s="20">
        <f t="shared" si="1"/>
        <v>0</v>
      </c>
      <c r="K34" s="23" t="e">
        <f t="shared" si="2"/>
        <v>#DIV/0!</v>
      </c>
      <c r="L34" s="13"/>
    </row>
    <row r="35" spans="1:12" ht="12.75">
      <c r="A35" s="26">
        <v>26</v>
      </c>
      <c r="B35" s="16"/>
      <c r="C35" s="21"/>
      <c r="D35" s="21"/>
      <c r="E35" s="21"/>
      <c r="F35" s="21"/>
      <c r="G35" s="21"/>
      <c r="H35" s="21"/>
      <c r="I35" s="21" t="e">
        <f t="shared" si="0"/>
        <v>#DIV/0!</v>
      </c>
      <c r="J35" s="20">
        <f t="shared" si="1"/>
        <v>0</v>
      </c>
      <c r="K35" s="23" t="e">
        <f t="shared" si="2"/>
        <v>#DIV/0!</v>
      </c>
      <c r="L35" s="13"/>
    </row>
    <row r="36" spans="1:12" ht="12.75">
      <c r="A36" s="26">
        <v>27</v>
      </c>
      <c r="B36" s="16"/>
      <c r="C36" s="21"/>
      <c r="D36" s="21"/>
      <c r="E36" s="21"/>
      <c r="F36" s="21"/>
      <c r="G36" s="21"/>
      <c r="H36" s="21"/>
      <c r="I36" s="21" t="e">
        <f t="shared" si="0"/>
        <v>#DIV/0!</v>
      </c>
      <c r="J36" s="20">
        <f t="shared" si="1"/>
        <v>0</v>
      </c>
      <c r="K36" s="23" t="e">
        <f t="shared" si="2"/>
        <v>#DIV/0!</v>
      </c>
      <c r="L36" s="13"/>
    </row>
    <row r="37" spans="1:12" ht="12.75">
      <c r="A37" s="26">
        <v>28</v>
      </c>
      <c r="B37" s="16"/>
      <c r="C37" s="21"/>
      <c r="D37" s="21"/>
      <c r="E37" s="21"/>
      <c r="F37" s="21"/>
      <c r="G37" s="21"/>
      <c r="H37" s="21"/>
      <c r="I37" s="21" t="e">
        <f t="shared" si="0"/>
        <v>#DIV/0!</v>
      </c>
      <c r="J37" s="20">
        <f t="shared" si="1"/>
        <v>0</v>
      </c>
      <c r="K37" s="23" t="e">
        <f t="shared" si="2"/>
        <v>#DIV/0!</v>
      </c>
      <c r="L37" s="13"/>
    </row>
    <row r="38" spans="1:12" ht="12.75">
      <c r="A38" s="26">
        <v>29</v>
      </c>
      <c r="B38" s="16"/>
      <c r="C38" s="21"/>
      <c r="D38" s="21"/>
      <c r="E38" s="21"/>
      <c r="F38" s="21"/>
      <c r="G38" s="21"/>
      <c r="H38" s="21"/>
      <c r="I38" s="21" t="e">
        <f t="shared" si="0"/>
        <v>#DIV/0!</v>
      </c>
      <c r="J38" s="20">
        <f t="shared" si="1"/>
        <v>0</v>
      </c>
      <c r="K38" s="23" t="e">
        <f t="shared" si="2"/>
        <v>#DIV/0!</v>
      </c>
      <c r="L38" s="13"/>
    </row>
    <row r="39" spans="1:12" ht="12.75">
      <c r="A39" s="27">
        <v>30</v>
      </c>
      <c r="B39" s="16"/>
      <c r="C39" s="21"/>
      <c r="D39" s="21"/>
      <c r="E39" s="21"/>
      <c r="F39" s="21"/>
      <c r="G39" s="21"/>
      <c r="H39" s="21"/>
      <c r="I39" s="21" t="e">
        <f t="shared" si="0"/>
        <v>#DIV/0!</v>
      </c>
      <c r="J39" s="20">
        <f t="shared" si="1"/>
        <v>0</v>
      </c>
      <c r="K39" s="23" t="e">
        <f t="shared" si="2"/>
        <v>#DIV/0!</v>
      </c>
      <c r="L39" s="13"/>
    </row>
    <row r="40" spans="1:12" ht="12.75">
      <c r="A40" s="26">
        <v>31</v>
      </c>
      <c r="B40" s="16"/>
      <c r="C40" s="21"/>
      <c r="D40" s="21"/>
      <c r="E40" s="21"/>
      <c r="F40" s="21"/>
      <c r="G40" s="21"/>
      <c r="H40" s="21"/>
      <c r="I40" s="21" t="e">
        <f t="shared" si="0"/>
        <v>#DIV/0!</v>
      </c>
      <c r="J40" s="20">
        <f t="shared" si="1"/>
        <v>0</v>
      </c>
      <c r="K40" s="23" t="e">
        <f t="shared" si="2"/>
        <v>#DIV/0!</v>
      </c>
      <c r="L40" s="13"/>
    </row>
    <row r="41" spans="1:12" ht="12.75">
      <c r="A41" s="26">
        <v>32</v>
      </c>
      <c r="B41" s="16"/>
      <c r="C41" s="21"/>
      <c r="D41" s="21"/>
      <c r="E41" s="21"/>
      <c r="F41" s="21"/>
      <c r="G41" s="21"/>
      <c r="H41" s="21"/>
      <c r="I41" s="21" t="e">
        <f t="shared" si="0"/>
        <v>#DIV/0!</v>
      </c>
      <c r="J41" s="20">
        <f t="shared" si="1"/>
        <v>0</v>
      </c>
      <c r="K41" s="23" t="e">
        <f t="shared" si="2"/>
        <v>#DIV/0!</v>
      </c>
      <c r="L41" s="13"/>
    </row>
    <row r="42" spans="1:12" ht="12.75">
      <c r="A42" s="26">
        <v>33</v>
      </c>
      <c r="B42" s="16"/>
      <c r="C42" s="21"/>
      <c r="D42" s="21"/>
      <c r="E42" s="21"/>
      <c r="F42" s="21"/>
      <c r="G42" s="21"/>
      <c r="H42" s="21"/>
      <c r="I42" s="21" t="e">
        <f t="shared" si="0"/>
        <v>#DIV/0!</v>
      </c>
      <c r="J42" s="20">
        <f t="shared" si="1"/>
        <v>0</v>
      </c>
      <c r="K42" s="23" t="e">
        <f t="shared" si="2"/>
        <v>#DIV/0!</v>
      </c>
      <c r="L42" s="13"/>
    </row>
    <row r="43" spans="1:12" ht="12.75">
      <c r="A43" s="26">
        <v>34</v>
      </c>
      <c r="B43" s="16"/>
      <c r="C43" s="21"/>
      <c r="D43" s="21"/>
      <c r="E43" s="21"/>
      <c r="F43" s="21"/>
      <c r="G43" s="21"/>
      <c r="H43" s="21"/>
      <c r="I43" s="21" t="e">
        <f t="shared" si="0"/>
        <v>#DIV/0!</v>
      </c>
      <c r="J43" s="20">
        <f t="shared" si="1"/>
        <v>0</v>
      </c>
      <c r="K43" s="23" t="e">
        <f t="shared" si="2"/>
        <v>#DIV/0!</v>
      </c>
      <c r="L43" s="13"/>
    </row>
    <row r="44" spans="1:12" ht="12.75">
      <c r="A44" s="26">
        <v>35</v>
      </c>
      <c r="B44" s="16"/>
      <c r="C44" s="21"/>
      <c r="D44" s="21"/>
      <c r="E44" s="21"/>
      <c r="F44" s="21"/>
      <c r="G44" s="21"/>
      <c r="H44" s="21"/>
      <c r="I44" s="21" t="e">
        <f t="shared" si="0"/>
        <v>#DIV/0!</v>
      </c>
      <c r="J44" s="20">
        <f t="shared" si="1"/>
        <v>0</v>
      </c>
      <c r="K44" s="23" t="e">
        <f t="shared" si="2"/>
        <v>#DIV/0!</v>
      </c>
      <c r="L44" s="13"/>
    </row>
    <row r="45" spans="1:12" ht="12.75">
      <c r="A45" s="26">
        <v>36</v>
      </c>
      <c r="B45" s="16"/>
      <c r="C45" s="21"/>
      <c r="D45" s="21"/>
      <c r="E45" s="21"/>
      <c r="F45" s="21"/>
      <c r="G45" s="21"/>
      <c r="H45" s="21"/>
      <c r="I45" s="21" t="e">
        <f t="shared" si="0"/>
        <v>#DIV/0!</v>
      </c>
      <c r="J45" s="20">
        <f t="shared" si="1"/>
        <v>0</v>
      </c>
      <c r="K45" s="23" t="e">
        <f t="shared" si="2"/>
        <v>#DIV/0!</v>
      </c>
      <c r="L45" s="13"/>
    </row>
    <row r="46" spans="1:12" ht="12.75">
      <c r="A46" s="26">
        <v>37</v>
      </c>
      <c r="B46" s="16"/>
      <c r="C46" s="21"/>
      <c r="D46" s="21"/>
      <c r="E46" s="21"/>
      <c r="F46" s="21"/>
      <c r="G46" s="21"/>
      <c r="H46" s="21"/>
      <c r="I46" s="21" t="e">
        <f t="shared" si="0"/>
        <v>#DIV/0!</v>
      </c>
      <c r="J46" s="20">
        <f t="shared" si="1"/>
        <v>0</v>
      </c>
      <c r="K46" s="23" t="e">
        <f t="shared" si="2"/>
        <v>#DIV/0!</v>
      </c>
      <c r="L46" s="13"/>
    </row>
    <row r="48" ht="13.5" thickBot="1"/>
    <row r="49" spans="1:11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</row>
    <row r="50" spans="1:11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16">
    <mergeCell ref="B52:B53"/>
    <mergeCell ref="L8:L9"/>
    <mergeCell ref="A3:L3"/>
    <mergeCell ref="F8:F9"/>
    <mergeCell ref="G8:G9"/>
    <mergeCell ref="H8:H9"/>
    <mergeCell ref="I8:I9"/>
    <mergeCell ref="A49:A50"/>
    <mergeCell ref="B49:K50"/>
    <mergeCell ref="C1:E1"/>
    <mergeCell ref="A6:E6"/>
    <mergeCell ref="B8:B9"/>
    <mergeCell ref="A8:A9"/>
    <mergeCell ref="C8:C9"/>
    <mergeCell ref="E8:E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85" zoomScaleNormal="85" zoomScalePageLayoutView="0" workbookViewId="0" topLeftCell="A1">
      <selection activeCell="Y47" sqref="Y47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421875" style="1" bestFit="1" customWidth="1"/>
    <col min="4" max="4" width="8.421875" style="1" customWidth="1"/>
    <col min="5" max="6" width="8.421875" style="1" bestFit="1" customWidth="1"/>
    <col min="7" max="8" width="8.57421875" style="1" customWidth="1"/>
    <col min="9" max="12" width="8.00390625" style="1" customWidth="1"/>
    <col min="13" max="13" width="9.421875" style="1" bestFit="1" customWidth="1"/>
    <col min="14" max="14" width="8.421875" style="1" bestFit="1" customWidth="1"/>
    <col min="15" max="15" width="8.140625" style="1" customWidth="1"/>
    <col min="16" max="16" width="8.421875" style="1" bestFit="1" customWidth="1"/>
    <col min="17" max="17" width="26.00390625" style="1" customWidth="1"/>
    <col min="18" max="16384" width="9.140625" style="1" customWidth="1"/>
  </cols>
  <sheetData>
    <row r="1" spans="2:6" ht="12.75">
      <c r="B1" s="14" t="s">
        <v>121</v>
      </c>
      <c r="C1" s="53"/>
      <c r="D1" s="53"/>
      <c r="E1" s="53"/>
      <c r="F1" s="2"/>
    </row>
    <row r="2" spans="7:14" ht="13.5" thickBot="1">
      <c r="G2" s="3"/>
      <c r="H2" s="3"/>
      <c r="I2" s="3"/>
      <c r="J2" s="3"/>
      <c r="K2" s="3"/>
      <c r="L2" s="3"/>
      <c r="M2" s="3"/>
      <c r="N2" s="3"/>
    </row>
    <row r="3" spans="1:17" ht="17.25" thickBot="1" thickTop="1">
      <c r="A3" s="47" t="s">
        <v>120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6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5" ht="12.75">
      <c r="A5" s="4"/>
      <c r="B5" s="3"/>
      <c r="E5" s="5"/>
    </row>
    <row r="6" spans="1:5" ht="13.5" thickBot="1">
      <c r="A6" s="54" t="s">
        <v>17</v>
      </c>
      <c r="B6" s="54"/>
      <c r="C6" s="54"/>
      <c r="D6" s="54"/>
      <c r="E6" s="54"/>
    </row>
    <row r="7" spans="2:15" ht="13.5" thickTop="1">
      <c r="B7" s="6"/>
      <c r="O7" s="11"/>
    </row>
    <row r="8" spans="1:17" ht="12.75" customHeight="1">
      <c r="A8" s="55" t="s">
        <v>4</v>
      </c>
      <c r="B8" s="42" t="s">
        <v>0</v>
      </c>
      <c r="C8" s="44">
        <v>40266</v>
      </c>
      <c r="D8" s="44">
        <v>39916</v>
      </c>
      <c r="E8" s="44">
        <v>39977</v>
      </c>
      <c r="F8" s="44">
        <v>39978</v>
      </c>
      <c r="G8" s="44">
        <v>40503</v>
      </c>
      <c r="H8" s="25" t="s">
        <v>15</v>
      </c>
      <c r="I8" s="45" t="s">
        <v>39</v>
      </c>
      <c r="J8" s="45" t="s">
        <v>40</v>
      </c>
      <c r="K8" s="45" t="s">
        <v>72</v>
      </c>
      <c r="L8" s="45" t="s">
        <v>74</v>
      </c>
      <c r="M8" s="45" t="s">
        <v>91</v>
      </c>
      <c r="N8" s="42" t="s">
        <v>11</v>
      </c>
      <c r="O8" s="4" t="s">
        <v>2</v>
      </c>
      <c r="P8" s="9" t="s">
        <v>1</v>
      </c>
      <c r="Q8" s="42" t="s">
        <v>10</v>
      </c>
    </row>
    <row r="9" spans="1:17" ht="13.5" thickBot="1">
      <c r="A9" s="56"/>
      <c r="B9" s="43"/>
      <c r="C9" s="43"/>
      <c r="D9" s="43"/>
      <c r="E9" s="43"/>
      <c r="F9" s="43"/>
      <c r="G9" s="43"/>
      <c r="H9" s="24">
        <v>21.11</v>
      </c>
      <c r="I9" s="46"/>
      <c r="J9" s="46"/>
      <c r="K9" s="46"/>
      <c r="L9" s="46"/>
      <c r="M9" s="46"/>
      <c r="N9" s="43"/>
      <c r="O9" s="12" t="s">
        <v>5</v>
      </c>
      <c r="P9" s="10" t="s">
        <v>6</v>
      </c>
      <c r="Q9" s="43"/>
    </row>
    <row r="10" spans="1:17" ht="13.5" thickTop="1">
      <c r="A10" s="26">
        <v>1</v>
      </c>
      <c r="B10" s="16" t="s">
        <v>29</v>
      </c>
      <c r="C10" s="21">
        <v>0.62556</v>
      </c>
      <c r="D10" s="21">
        <v>0.65556</v>
      </c>
      <c r="E10" s="21">
        <v>0.63889</v>
      </c>
      <c r="F10" s="21">
        <v>0.65667</v>
      </c>
      <c r="G10" s="21">
        <v>0.6</v>
      </c>
      <c r="H10" s="21">
        <v>0.68</v>
      </c>
      <c r="I10" s="21">
        <v>0.57556</v>
      </c>
      <c r="J10" s="21">
        <v>0.60222</v>
      </c>
      <c r="K10" s="21" t="s">
        <v>100</v>
      </c>
      <c r="L10" s="21"/>
      <c r="M10" s="21">
        <v>0.6456</v>
      </c>
      <c r="N10" s="21">
        <f>AVERAGE(C10:M10)</f>
        <v>0.6311177777777778</v>
      </c>
      <c r="O10" s="20">
        <f>COUNTA(C10:M10)/2</f>
        <v>5</v>
      </c>
      <c r="P10" s="23">
        <f>SUM(PRODUCT(N10,100))+(O10)</f>
        <v>68.11177777777777</v>
      </c>
      <c r="Q10" s="64" t="s">
        <v>105</v>
      </c>
    </row>
    <row r="11" spans="1:17" ht="12.75">
      <c r="A11" s="26">
        <v>2</v>
      </c>
      <c r="B11" s="16" t="s">
        <v>92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21">
        <v>0.6389</v>
      </c>
      <c r="N11" s="21">
        <f>AVERAGE(C11:M11)</f>
        <v>0.6389</v>
      </c>
      <c r="O11" s="62">
        <f>COUNTA(C11:M11)/2</f>
        <v>0.5</v>
      </c>
      <c r="P11" s="23">
        <f>SUM(PRODUCT(N11,100))+(O11)</f>
        <v>64.39</v>
      </c>
      <c r="Q11" s="19"/>
    </row>
    <row r="12" spans="1:17" ht="12.75">
      <c r="A12" s="26">
        <v>3</v>
      </c>
      <c r="B12" s="16" t="s">
        <v>31</v>
      </c>
      <c r="C12" s="21"/>
      <c r="D12" s="21">
        <v>0.55</v>
      </c>
      <c r="E12" s="63"/>
      <c r="F12" s="63"/>
      <c r="G12" s="63"/>
      <c r="H12" s="63"/>
      <c r="I12" s="63"/>
      <c r="J12" s="63"/>
      <c r="K12" s="63"/>
      <c r="L12" s="63"/>
      <c r="M12" s="63"/>
      <c r="N12" s="21">
        <f>AVERAGE(C12:M12)</f>
        <v>0.55</v>
      </c>
      <c r="O12" s="62">
        <f>COUNTA(C12:M12)/2</f>
        <v>0.5</v>
      </c>
      <c r="P12" s="23">
        <f>SUM(PRODUCT(N12,100))+(O12)</f>
        <v>55.50000000000001</v>
      </c>
      <c r="Q12" s="19"/>
    </row>
    <row r="13" spans="1:17" ht="12.75">
      <c r="A13" s="26">
        <v>4</v>
      </c>
      <c r="B13" s="16" t="s">
        <v>30</v>
      </c>
      <c r="C13" s="21"/>
      <c r="D13" s="21">
        <v>0.5411</v>
      </c>
      <c r="E13" s="63"/>
      <c r="F13" s="63"/>
      <c r="G13" s="63"/>
      <c r="H13" s="63"/>
      <c r="I13" s="63"/>
      <c r="J13" s="63"/>
      <c r="K13" s="63"/>
      <c r="L13" s="63"/>
      <c r="M13" s="63"/>
      <c r="N13" s="21">
        <f>AVERAGE(C13:M13)</f>
        <v>0.5411</v>
      </c>
      <c r="O13" s="62">
        <f>COUNTA(C13:M13)/2</f>
        <v>0.5</v>
      </c>
      <c r="P13" s="23">
        <f>SUM(PRODUCT(N13,100))+(O13)</f>
        <v>54.61</v>
      </c>
      <c r="Q13" s="13"/>
    </row>
    <row r="14" spans="1:17" ht="12.75">
      <c r="A14" s="26">
        <v>5</v>
      </c>
      <c r="B14" s="16" t="s">
        <v>73</v>
      </c>
      <c r="C14" s="21"/>
      <c r="D14" s="21"/>
      <c r="E14" s="21"/>
      <c r="F14" s="21"/>
      <c r="G14" s="21"/>
      <c r="H14" s="21"/>
      <c r="I14" s="21"/>
      <c r="J14" s="21"/>
      <c r="K14" s="21">
        <v>0.47333</v>
      </c>
      <c r="L14" s="21">
        <v>0.47111</v>
      </c>
      <c r="M14" s="63"/>
      <c r="N14" s="63">
        <f>AVERAGE(C14:M14)</f>
        <v>0.47222</v>
      </c>
      <c r="O14" s="20">
        <f>COUNTA(C14:M14)/2</f>
        <v>1</v>
      </c>
      <c r="P14" s="23">
        <f>SUM(PRODUCT(N14,100))+(O14)</f>
        <v>48.221999999999994</v>
      </c>
      <c r="Q14" s="13"/>
    </row>
    <row r="15" spans="1:17" ht="12.75">
      <c r="A15" s="26">
        <v>6</v>
      </c>
      <c r="B15" s="28" t="s">
        <v>41</v>
      </c>
      <c r="C15" s="29"/>
      <c r="D15" s="29"/>
      <c r="E15" s="29">
        <v>0.59111</v>
      </c>
      <c r="F15" s="29">
        <v>0.58</v>
      </c>
      <c r="G15" s="29"/>
      <c r="H15" s="29"/>
      <c r="I15" s="29"/>
      <c r="J15" s="29"/>
      <c r="K15" s="29"/>
      <c r="L15" s="29"/>
      <c r="M15" s="63"/>
      <c r="N15" s="29">
        <f>AVERAGE(C15:M15)</f>
        <v>0.585555</v>
      </c>
      <c r="O15" s="30">
        <f>COUNTA(C15:M15)/2</f>
        <v>1</v>
      </c>
      <c r="P15" s="31">
        <f>SUM(PRODUCT(N15,100))+(O15)</f>
        <v>59.5555</v>
      </c>
      <c r="Q15" s="13"/>
    </row>
    <row r="16" spans="1:17" ht="12.75">
      <c r="A16" s="26">
        <v>7</v>
      </c>
      <c r="B16" s="28" t="s">
        <v>76</v>
      </c>
      <c r="C16" s="29">
        <v>0.57111</v>
      </c>
      <c r="D16" s="29"/>
      <c r="E16" s="29"/>
      <c r="F16" s="29"/>
      <c r="G16" s="29"/>
      <c r="H16" s="29">
        <v>0.5867</v>
      </c>
      <c r="I16" s="29"/>
      <c r="J16" s="29"/>
      <c r="K16" s="29"/>
      <c r="L16" s="29"/>
      <c r="M16" s="63"/>
      <c r="N16" s="29">
        <f>AVERAGE(C16:M16)</f>
        <v>0.578905</v>
      </c>
      <c r="O16" s="30">
        <f>COUNTA(C16:M16)/2</f>
        <v>1</v>
      </c>
      <c r="P16" s="31">
        <f>SUM(PRODUCT(N16,100))+(O16)</f>
        <v>58.8905</v>
      </c>
      <c r="Q16" s="13"/>
    </row>
    <row r="17" spans="1:17" ht="12.75">
      <c r="A17" s="26">
        <v>8</v>
      </c>
      <c r="B17" s="28" t="s">
        <v>75</v>
      </c>
      <c r="C17" s="29">
        <v>0.59333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f>AVERAGE(C17:M17)</f>
        <v>0.59333</v>
      </c>
      <c r="O17" s="62">
        <f>COUNTA(C17:M17)/2</f>
        <v>0.5</v>
      </c>
      <c r="P17" s="31">
        <f>SUM(PRODUCT(N17,100))+(O17)</f>
        <v>59.833000000000006</v>
      </c>
      <c r="Q17" s="13"/>
    </row>
    <row r="18" spans="1:17" ht="12.75">
      <c r="A18" s="26">
        <v>9</v>
      </c>
      <c r="B18" s="28" t="s">
        <v>94</v>
      </c>
      <c r="C18" s="29"/>
      <c r="D18" s="29"/>
      <c r="E18" s="29"/>
      <c r="F18" s="29"/>
      <c r="G18" s="29"/>
      <c r="H18" s="29">
        <v>0.5908</v>
      </c>
      <c r="I18" s="29"/>
      <c r="J18" s="29"/>
      <c r="K18" s="29"/>
      <c r="L18" s="29"/>
      <c r="M18" s="29"/>
      <c r="N18" s="29">
        <f>AVERAGE(C18:M18)</f>
        <v>0.5908</v>
      </c>
      <c r="O18" s="62">
        <f>COUNTA(C18:M18)/2</f>
        <v>0.5</v>
      </c>
      <c r="P18" s="31">
        <f>SUM(PRODUCT(N18,100))+(O18)</f>
        <v>59.58</v>
      </c>
      <c r="Q18" s="13"/>
    </row>
    <row r="19" spans="1:17" ht="12.75">
      <c r="A19" s="27">
        <v>10</v>
      </c>
      <c r="B19" s="36" t="s">
        <v>93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v>0.5689</v>
      </c>
      <c r="N19" s="37">
        <f>AVERAGE(C19:M19)</f>
        <v>0.5689</v>
      </c>
      <c r="O19" s="62">
        <f>COUNTA(C19:M19)/2</f>
        <v>0.5</v>
      </c>
      <c r="P19" s="31">
        <f>SUM(PRODUCT(N19,100))+(O19)</f>
        <v>57.38999999999999</v>
      </c>
      <c r="Q19" s="13"/>
    </row>
    <row r="20" spans="1:17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 t="e">
        <f aca="true" t="shared" si="0" ref="N17:N46">AVERAGE(C20:M20)</f>
        <v>#DIV/0!</v>
      </c>
      <c r="O20" s="20">
        <f aca="true" t="shared" si="1" ref="O17:O46">COUNTA(C20:M20)/2</f>
        <v>0</v>
      </c>
      <c r="P20" s="23" t="e">
        <f aca="true" t="shared" si="2" ref="P17:P46">SUM(PRODUCT(N20,100))+(O20)</f>
        <v>#DIV/0!</v>
      </c>
      <c r="Q20" s="13"/>
    </row>
    <row r="21" spans="1:17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 t="e">
        <f t="shared" si="0"/>
        <v>#DIV/0!</v>
      </c>
      <c r="O21" s="20">
        <f t="shared" si="1"/>
        <v>0</v>
      </c>
      <c r="P21" s="23" t="e">
        <f t="shared" si="2"/>
        <v>#DIV/0!</v>
      </c>
      <c r="Q21" s="13"/>
    </row>
    <row r="22" spans="1:17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 t="e">
        <f t="shared" si="0"/>
        <v>#DIV/0!</v>
      </c>
      <c r="O22" s="20">
        <f t="shared" si="1"/>
        <v>0</v>
      </c>
      <c r="P22" s="23" t="e">
        <f t="shared" si="2"/>
        <v>#DIV/0!</v>
      </c>
      <c r="Q22" s="13"/>
    </row>
    <row r="23" spans="1:17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 t="e">
        <f t="shared" si="0"/>
        <v>#DIV/0!</v>
      </c>
      <c r="O23" s="20">
        <f t="shared" si="1"/>
        <v>0</v>
      </c>
      <c r="P23" s="23" t="e">
        <f t="shared" si="2"/>
        <v>#DIV/0!</v>
      </c>
      <c r="Q23" s="13"/>
    </row>
    <row r="24" spans="1:17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 t="e">
        <f t="shared" si="0"/>
        <v>#DIV/0!</v>
      </c>
      <c r="O24" s="20">
        <f t="shared" si="1"/>
        <v>0</v>
      </c>
      <c r="P24" s="23" t="e">
        <f t="shared" si="2"/>
        <v>#DIV/0!</v>
      </c>
      <c r="Q24" s="13"/>
    </row>
    <row r="25" spans="1:17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 t="e">
        <f t="shared" si="0"/>
        <v>#DIV/0!</v>
      </c>
      <c r="O25" s="20">
        <f t="shared" si="1"/>
        <v>0</v>
      </c>
      <c r="P25" s="23" t="e">
        <f t="shared" si="2"/>
        <v>#DIV/0!</v>
      </c>
      <c r="Q25" s="13"/>
    </row>
    <row r="26" spans="1:17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 t="e">
        <f t="shared" si="0"/>
        <v>#DIV/0!</v>
      </c>
      <c r="O26" s="20">
        <f t="shared" si="1"/>
        <v>0</v>
      </c>
      <c r="P26" s="23" t="e">
        <f t="shared" si="2"/>
        <v>#DIV/0!</v>
      </c>
      <c r="Q26" s="13"/>
    </row>
    <row r="27" spans="1:17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 t="e">
        <f t="shared" si="0"/>
        <v>#DIV/0!</v>
      </c>
      <c r="O27" s="20">
        <f t="shared" si="1"/>
        <v>0</v>
      </c>
      <c r="P27" s="23" t="e">
        <f t="shared" si="2"/>
        <v>#DIV/0!</v>
      </c>
      <c r="Q27" s="13"/>
    </row>
    <row r="28" spans="1:17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 t="e">
        <f t="shared" si="0"/>
        <v>#DIV/0!</v>
      </c>
      <c r="O28" s="20">
        <f t="shared" si="1"/>
        <v>0</v>
      </c>
      <c r="P28" s="23" t="e">
        <f t="shared" si="2"/>
        <v>#DIV/0!</v>
      </c>
      <c r="Q28" s="13"/>
    </row>
    <row r="29" spans="1:17" ht="12.75">
      <c r="A29" s="27">
        <v>20</v>
      </c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 t="e">
        <f t="shared" si="0"/>
        <v>#DIV/0!</v>
      </c>
      <c r="O29" s="20">
        <f t="shared" si="1"/>
        <v>0</v>
      </c>
      <c r="P29" s="23" t="e">
        <f t="shared" si="2"/>
        <v>#DIV/0!</v>
      </c>
      <c r="Q29" s="13"/>
    </row>
    <row r="30" spans="1:17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 t="e">
        <f t="shared" si="0"/>
        <v>#DIV/0!</v>
      </c>
      <c r="O30" s="20">
        <f t="shared" si="1"/>
        <v>0</v>
      </c>
      <c r="P30" s="23" t="e">
        <f t="shared" si="2"/>
        <v>#DIV/0!</v>
      </c>
      <c r="Q30" s="13"/>
    </row>
    <row r="31" spans="1:17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 t="e">
        <f t="shared" si="0"/>
        <v>#DIV/0!</v>
      </c>
      <c r="O31" s="20">
        <f t="shared" si="1"/>
        <v>0</v>
      </c>
      <c r="P31" s="23" t="e">
        <f t="shared" si="2"/>
        <v>#DIV/0!</v>
      </c>
      <c r="Q31" s="13"/>
    </row>
    <row r="32" spans="1:17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 t="e">
        <f t="shared" si="0"/>
        <v>#DIV/0!</v>
      </c>
      <c r="O32" s="20">
        <f t="shared" si="1"/>
        <v>0</v>
      </c>
      <c r="P32" s="23" t="e">
        <f t="shared" si="2"/>
        <v>#DIV/0!</v>
      </c>
      <c r="Q32" s="13"/>
    </row>
    <row r="33" spans="1:17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 t="e">
        <f t="shared" si="0"/>
        <v>#DIV/0!</v>
      </c>
      <c r="O33" s="20">
        <f t="shared" si="1"/>
        <v>0</v>
      </c>
      <c r="P33" s="23" t="e">
        <f t="shared" si="2"/>
        <v>#DIV/0!</v>
      </c>
      <c r="Q33" s="13"/>
    </row>
    <row r="34" spans="1:17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 t="e">
        <f t="shared" si="0"/>
        <v>#DIV/0!</v>
      </c>
      <c r="O34" s="20">
        <f t="shared" si="1"/>
        <v>0</v>
      </c>
      <c r="P34" s="23" t="e">
        <f t="shared" si="2"/>
        <v>#DIV/0!</v>
      </c>
      <c r="Q34" s="13"/>
    </row>
    <row r="35" spans="1:17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 t="e">
        <f t="shared" si="0"/>
        <v>#DIV/0!</v>
      </c>
      <c r="O35" s="20">
        <f t="shared" si="1"/>
        <v>0</v>
      </c>
      <c r="P35" s="23" t="e">
        <f t="shared" si="2"/>
        <v>#DIV/0!</v>
      </c>
      <c r="Q35" s="13"/>
    </row>
    <row r="36" spans="1:17" ht="12.75">
      <c r="A36" s="26">
        <v>27</v>
      </c>
      <c r="B36" s="1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 t="e">
        <f t="shared" si="0"/>
        <v>#DIV/0!</v>
      </c>
      <c r="O36" s="20">
        <f t="shared" si="1"/>
        <v>0</v>
      </c>
      <c r="P36" s="23" t="e">
        <f t="shared" si="2"/>
        <v>#DIV/0!</v>
      </c>
      <c r="Q36" s="13"/>
    </row>
    <row r="37" spans="1:17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 t="e">
        <f t="shared" si="0"/>
        <v>#DIV/0!</v>
      </c>
      <c r="O37" s="20">
        <f t="shared" si="1"/>
        <v>0</v>
      </c>
      <c r="P37" s="23" t="e">
        <f t="shared" si="2"/>
        <v>#DIV/0!</v>
      </c>
      <c r="Q37" s="13"/>
    </row>
    <row r="38" spans="1:17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 t="e">
        <f t="shared" si="0"/>
        <v>#DIV/0!</v>
      </c>
      <c r="O38" s="20">
        <f t="shared" si="1"/>
        <v>0</v>
      </c>
      <c r="P38" s="23" t="e">
        <f t="shared" si="2"/>
        <v>#DIV/0!</v>
      </c>
      <c r="Q38" s="13"/>
    </row>
    <row r="39" spans="1:17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 t="e">
        <f t="shared" si="0"/>
        <v>#DIV/0!</v>
      </c>
      <c r="O39" s="20">
        <f t="shared" si="1"/>
        <v>0</v>
      </c>
      <c r="P39" s="23" t="e">
        <f t="shared" si="2"/>
        <v>#DIV/0!</v>
      </c>
      <c r="Q39" s="13"/>
    </row>
    <row r="40" spans="1:17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e">
        <f t="shared" si="0"/>
        <v>#DIV/0!</v>
      </c>
      <c r="O40" s="20">
        <f t="shared" si="1"/>
        <v>0</v>
      </c>
      <c r="P40" s="23" t="e">
        <f t="shared" si="2"/>
        <v>#DIV/0!</v>
      </c>
      <c r="Q40" s="13"/>
    </row>
    <row r="41" spans="1:17" ht="12.75">
      <c r="A41" s="26">
        <v>32</v>
      </c>
      <c r="B41" s="1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 t="e">
        <f t="shared" si="0"/>
        <v>#DIV/0!</v>
      </c>
      <c r="O41" s="20">
        <f t="shared" si="1"/>
        <v>0</v>
      </c>
      <c r="P41" s="23" t="e">
        <f t="shared" si="2"/>
        <v>#DIV/0!</v>
      </c>
      <c r="Q41" s="13"/>
    </row>
    <row r="42" spans="1:17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 t="e">
        <f t="shared" si="0"/>
        <v>#DIV/0!</v>
      </c>
      <c r="O42" s="20">
        <f t="shared" si="1"/>
        <v>0</v>
      </c>
      <c r="P42" s="23" t="e">
        <f t="shared" si="2"/>
        <v>#DIV/0!</v>
      </c>
      <c r="Q42" s="13"/>
    </row>
    <row r="43" spans="1:17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 t="e">
        <f t="shared" si="0"/>
        <v>#DIV/0!</v>
      </c>
      <c r="O43" s="20">
        <f t="shared" si="1"/>
        <v>0</v>
      </c>
      <c r="P43" s="23" t="e">
        <f t="shared" si="2"/>
        <v>#DIV/0!</v>
      </c>
      <c r="Q43" s="13"/>
    </row>
    <row r="44" spans="1:17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 t="e">
        <f t="shared" si="0"/>
        <v>#DIV/0!</v>
      </c>
      <c r="O44" s="20">
        <f t="shared" si="1"/>
        <v>0</v>
      </c>
      <c r="P44" s="23" t="e">
        <f t="shared" si="2"/>
        <v>#DIV/0!</v>
      </c>
      <c r="Q44" s="13"/>
    </row>
    <row r="45" spans="1:17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 t="e">
        <f t="shared" si="0"/>
        <v>#DIV/0!</v>
      </c>
      <c r="O45" s="20">
        <f t="shared" si="1"/>
        <v>0</v>
      </c>
      <c r="P45" s="23" t="e">
        <f t="shared" si="2"/>
        <v>#DIV/0!</v>
      </c>
      <c r="Q45" s="13"/>
    </row>
    <row r="46" spans="1:17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 t="e">
        <f t="shared" si="0"/>
        <v>#DIV/0!</v>
      </c>
      <c r="O46" s="20">
        <f t="shared" si="1"/>
        <v>0</v>
      </c>
      <c r="P46" s="23" t="e">
        <f t="shared" si="2"/>
        <v>#DIV/0!</v>
      </c>
      <c r="Q46" s="13"/>
    </row>
    <row r="48" ht="13.5" thickBot="1"/>
    <row r="49" spans="1:16" ht="12.75">
      <c r="A49" s="50"/>
      <c r="B49" s="52" t="s">
        <v>32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3.5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ht="13.5" thickBot="1"/>
    <row r="52" spans="1:2" ht="12.75">
      <c r="A52" s="17"/>
      <c r="B52" s="41" t="s">
        <v>13</v>
      </c>
    </row>
    <row r="53" spans="1:2" ht="13.5" thickBot="1">
      <c r="A53" s="18"/>
      <c r="B53" s="41"/>
    </row>
  </sheetData>
  <sheetProtection/>
  <mergeCells count="20">
    <mergeCell ref="C1:E1"/>
    <mergeCell ref="A6:E6"/>
    <mergeCell ref="B8:B9"/>
    <mergeCell ref="A8:A9"/>
    <mergeCell ref="C8:C9"/>
    <mergeCell ref="E8:E9"/>
    <mergeCell ref="D8:D9"/>
    <mergeCell ref="A49:A50"/>
    <mergeCell ref="B49:P50"/>
    <mergeCell ref="I8:I9"/>
    <mergeCell ref="L8:L9"/>
    <mergeCell ref="B52:B53"/>
    <mergeCell ref="Q8:Q9"/>
    <mergeCell ref="J8:J9"/>
    <mergeCell ref="K8:K9"/>
    <mergeCell ref="A3:Q3"/>
    <mergeCell ref="F8:F9"/>
    <mergeCell ref="G8:G9"/>
    <mergeCell ref="M8:M9"/>
    <mergeCell ref="N8:N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2010-04-27T09:20:00Z</dcterms:modified>
  <cp:category/>
  <cp:version/>
  <cp:contentType/>
  <cp:contentStatus/>
</cp:coreProperties>
</file>