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5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Cavalli'!$A$1:$Y$50</definedName>
    <definedName name="_xlnm.Print_Area" localSheetId="1">'E Jun Pony'!$A$1:$Y$50</definedName>
    <definedName name="_xlnm.Print_Area" localSheetId="3">'E Senior'!$A$1:$Y$50</definedName>
    <definedName name="_xlnm.Print_Area" localSheetId="4">'F Junior'!$A$1:$Y$50</definedName>
    <definedName name="_xlnm.Print_Area" localSheetId="5">'F Senior'!$A$1:$AA$50</definedName>
    <definedName name="_xlnm.Print_Area" localSheetId="0">'Fut.Promesse'!$A$1:$Y$50</definedName>
    <definedName name="_xlnm.Print_Area" localSheetId="6">'M Open'!$A$1:$Y$50</definedName>
  </definedNames>
  <calcPr fullCalcOnLoad="1"/>
</workbook>
</file>

<file path=xl/sharedStrings.xml><?xml version="1.0" encoding="utf-8"?>
<sst xmlns="http://schemas.openxmlformats.org/spreadsheetml/2006/main" count="241" uniqueCount="76">
  <si>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</si>
  <si>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</si>
  <si>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</si>
  <si>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</si>
  <si>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</si>
  <si>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</si>
  <si>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</si>
  <si>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</si>
  <si>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</si>
  <si>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</si>
  <si>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</si>
  <si>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</si>
  <si>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</si>
  <si>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</si>
  <si>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</si>
  <si>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</si>
  <si>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</si>
  <si>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</si>
  <si>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</si>
  <si>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</si>
  <si>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</si>
  <si>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</si>
  <si>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KUR</t>
  </si>
  <si>
    <t>1° Tappa</t>
  </si>
  <si>
    <t>3° Tappa</t>
  </si>
  <si>
    <t>4° Tappa</t>
  </si>
  <si>
    <t>CATEGORIA F JUNIOR</t>
  </si>
  <si>
    <t>CATEGORIA M OPEN</t>
  </si>
  <si>
    <t>F.R.</t>
  </si>
  <si>
    <t>CATEGORIA FUTURE PROMESSE UNDER 13</t>
  </si>
  <si>
    <r>
      <t>CLASSIFICHE PARZIALI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TOSCANA </t>
    </r>
    <r>
      <rPr>
        <b/>
        <sz val="12"/>
        <color indexed="17"/>
        <rFont val="Arial"/>
        <family val="2"/>
      </rPr>
      <t>2009</t>
    </r>
  </si>
  <si>
    <t>MONTANUCCI SILVIA</t>
  </si>
  <si>
    <t>F.R. 23/05</t>
  </si>
  <si>
    <t>F.R. 24/05</t>
  </si>
  <si>
    <t>PODERINI RICCARDO</t>
  </si>
  <si>
    <t>PENNESI MARGHERITA</t>
  </si>
  <si>
    <t>MAGNUSSON LOTTIE ANNIKA SUSA</t>
  </si>
  <si>
    <t>LARSSON ANNIKA</t>
  </si>
  <si>
    <t>LAMI LAURA</t>
  </si>
  <si>
    <t>GALLI SOFIA</t>
  </si>
  <si>
    <t>CANDALINO DILETTA</t>
  </si>
  <si>
    <t>CASAGLI VIOLA</t>
  </si>
  <si>
    <t>VADORINI BENEDETTA</t>
  </si>
  <si>
    <t>RAFFI FEDERICA</t>
  </si>
  <si>
    <t>TODARO FRANCESCA ROMANA</t>
  </si>
  <si>
    <t>QUERCIOLI GILIOLA</t>
  </si>
  <si>
    <t>RICHTER DAGMAR</t>
  </si>
  <si>
    <t>BONCRISTIANI LAURA</t>
  </si>
  <si>
    <t>DI LELIO DILETTA</t>
  </si>
  <si>
    <t>FONTANA SARA</t>
  </si>
  <si>
    <t>CARPIGNANI CARLO</t>
  </si>
  <si>
    <t>LOOS PATRICIA</t>
  </si>
  <si>
    <t>BIASCO VALENTINA</t>
  </si>
  <si>
    <t>DINI ALICE</t>
  </si>
  <si>
    <t>BERTOLUCCI CATERINA</t>
  </si>
  <si>
    <t>FAZZINI ELISA</t>
  </si>
  <si>
    <t>COLLAVOLI ILENIA</t>
  </si>
  <si>
    <t>DI SAURO STEFANIA</t>
  </si>
  <si>
    <t>ELSAESSER LAURA</t>
  </si>
  <si>
    <t>MANNINI JESSICA LAURA</t>
  </si>
  <si>
    <t>PASI BIANCA</t>
  </si>
  <si>
    <t>VICISANO ALLEGRA</t>
  </si>
  <si>
    <t>MARCHETTI ROMINA</t>
  </si>
  <si>
    <t>BOBBIO VITTORIA</t>
  </si>
  <si>
    <t>BERTOLICCI CATERINA</t>
  </si>
  <si>
    <t>PELLEGRINI MARTINA</t>
  </si>
  <si>
    <t>AGGIORNATE AL 28/06/09</t>
  </si>
  <si>
    <t>CASTRA ELENA</t>
  </si>
  <si>
    <t>F.R. 14/06</t>
  </si>
  <si>
    <t>F.R. 12/09</t>
  </si>
  <si>
    <t>F.R. 11/09</t>
  </si>
  <si>
    <t>KNABE ANITA INGEBORG</t>
  </si>
  <si>
    <t>COMANDUCCI ANDREA</t>
  </si>
  <si>
    <t>F.R. 13/09</t>
  </si>
  <si>
    <t>CIVELLO HAYDEE</t>
  </si>
  <si>
    <t>F.R. 19/09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</si>
</sst>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16" fontId="1" fillId="33" borderId="11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104775</xdr:rowOff>
    </xdr:from>
    <xdr:to>
      <xdr:col>5</xdr:col>
      <xdr:colOff>485775</xdr:colOff>
      <xdr:row>5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81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</xdr:row>
      <xdr:rowOff>152400</xdr:rowOff>
    </xdr:from>
    <xdr:to>
      <xdr:col>5</xdr:col>
      <xdr:colOff>476250</xdr:colOff>
      <xdr:row>5</xdr:row>
      <xdr:rowOff>161925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S23" sqref="S23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7" t="s">
        <v>29</v>
      </c>
      <c r="B6" s="47"/>
      <c r="C6" s="47"/>
      <c r="D6" s="47"/>
    </row>
    <row r="7" spans="2:23" ht="13.5" thickTop="1">
      <c r="B7" s="6"/>
      <c r="W7" s="11"/>
    </row>
    <row r="8" spans="1:25" ht="12.75" customHeight="1">
      <c r="A8" s="48" t="s">
        <v>4</v>
      </c>
      <c r="B8" s="35" t="s">
        <v>0</v>
      </c>
      <c r="C8" s="37" t="s">
        <v>23</v>
      </c>
      <c r="D8" s="37">
        <v>39934</v>
      </c>
      <c r="E8" s="37">
        <v>39935</v>
      </c>
      <c r="F8" s="37">
        <v>39991</v>
      </c>
      <c r="G8" s="37">
        <v>39992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8" t="s">
        <v>68</v>
      </c>
      <c r="S8" s="38" t="s">
        <v>70</v>
      </c>
      <c r="T8" s="38" t="s">
        <v>69</v>
      </c>
      <c r="U8" s="35" t="s">
        <v>3</v>
      </c>
      <c r="V8" s="35" t="s">
        <v>12</v>
      </c>
      <c r="W8" s="4" t="s">
        <v>2</v>
      </c>
      <c r="X8" s="9" t="s">
        <v>1</v>
      </c>
      <c r="Y8" s="35" t="s">
        <v>11</v>
      </c>
    </row>
    <row r="9" spans="1:25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24"/>
      <c r="R9" s="39"/>
      <c r="S9" s="39"/>
      <c r="T9" s="39"/>
      <c r="U9" s="36"/>
      <c r="V9" s="36"/>
      <c r="W9" s="12" t="s">
        <v>5</v>
      </c>
      <c r="X9" s="10" t="s">
        <v>6</v>
      </c>
      <c r="Y9" s="36"/>
    </row>
    <row r="10" spans="1:25" ht="13.5" thickTop="1">
      <c r="A10" s="26">
        <v>1</v>
      </c>
      <c r="B10" s="29" t="s">
        <v>39</v>
      </c>
      <c r="C10" s="30"/>
      <c r="D10" s="30">
        <v>0.60625</v>
      </c>
      <c r="E10" s="30">
        <v>0.65</v>
      </c>
      <c r="F10" s="30">
        <v>0.625</v>
      </c>
      <c r="G10" s="30">
        <v>0.6125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15">AVERAGE(C10:U10)</f>
        <v>0.6234375000000001</v>
      </c>
      <c r="W10" s="31">
        <f aca="true" t="shared" si="1" ref="W10:W15">COUNTA(C10:U10)/2</f>
        <v>2</v>
      </c>
      <c r="X10" s="32">
        <f aca="true" t="shared" si="2" ref="X10:X15">SUM(PRODUCT(V10,100))+(W10)</f>
        <v>64.34375</v>
      </c>
      <c r="Y10" s="19"/>
    </row>
    <row r="11" spans="1:25" ht="12.75">
      <c r="A11" s="26">
        <v>2</v>
      </c>
      <c r="B11" s="29" t="s">
        <v>40</v>
      </c>
      <c r="C11" s="30"/>
      <c r="D11" s="30"/>
      <c r="E11" s="30">
        <v>0.59063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0.59063</v>
      </c>
      <c r="W11" s="31">
        <f t="shared" si="1"/>
        <v>0.5</v>
      </c>
      <c r="X11" s="32">
        <f t="shared" si="2"/>
        <v>59.563</v>
      </c>
      <c r="Y11" s="19"/>
    </row>
    <row r="12" spans="1:25" ht="12.75">
      <c r="A12" s="26">
        <v>3</v>
      </c>
      <c r="B12" s="29" t="s">
        <v>67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>
        <v>0.59375</v>
      </c>
      <c r="S12" s="30">
        <v>0.52292</v>
      </c>
      <c r="T12" s="30">
        <v>0.60208</v>
      </c>
      <c r="U12" s="30"/>
      <c r="V12" s="30">
        <f t="shared" si="0"/>
        <v>0.5729166666666666</v>
      </c>
      <c r="W12" s="31">
        <f t="shared" si="1"/>
        <v>1.5</v>
      </c>
      <c r="X12" s="32">
        <f t="shared" si="2"/>
        <v>58.791666666666664</v>
      </c>
      <c r="Y12" s="19"/>
    </row>
    <row r="13" spans="1:25" ht="12.75">
      <c r="A13" s="26">
        <v>4</v>
      </c>
      <c r="B13" s="29" t="s">
        <v>56</v>
      </c>
      <c r="C13" s="30"/>
      <c r="D13" s="30"/>
      <c r="E13" s="30"/>
      <c r="F13" s="30"/>
      <c r="G13" s="30">
        <v>0.56458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f t="shared" si="0"/>
        <v>0.56458</v>
      </c>
      <c r="W13" s="31">
        <f t="shared" si="1"/>
        <v>0.5</v>
      </c>
      <c r="X13" s="32">
        <f t="shared" si="2"/>
        <v>56.958</v>
      </c>
      <c r="Y13" s="13"/>
    </row>
    <row r="14" spans="1:25" ht="12.75">
      <c r="A14" s="26">
        <v>5</v>
      </c>
      <c r="B14" s="29" t="s">
        <v>55</v>
      </c>
      <c r="C14" s="30"/>
      <c r="D14" s="30"/>
      <c r="E14" s="30"/>
      <c r="F14" s="30"/>
      <c r="G14" s="30">
        <v>0.55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f t="shared" si="0"/>
        <v>0.55</v>
      </c>
      <c r="W14" s="31">
        <f t="shared" si="1"/>
        <v>0.5</v>
      </c>
      <c r="X14" s="32">
        <f t="shared" si="2"/>
        <v>55.50000000000001</v>
      </c>
      <c r="Y14" s="13"/>
    </row>
    <row r="15" spans="1:25" ht="12.75">
      <c r="A15" s="26">
        <v>6</v>
      </c>
      <c r="B15" s="29" t="s">
        <v>41</v>
      </c>
      <c r="C15" s="30"/>
      <c r="D15" s="30"/>
      <c r="E15" s="30">
        <v>0.52813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>
        <f t="shared" si="0"/>
        <v>0.52813</v>
      </c>
      <c r="W15" s="31">
        <f t="shared" si="1"/>
        <v>0.5</v>
      </c>
      <c r="X15" s="32">
        <f t="shared" si="2"/>
        <v>53.313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aca="true" t="shared" si="3" ref="V16:V46">AVERAGE(C16:U16)</f>
        <v>#DIV/0!</v>
      </c>
      <c r="W16" s="20">
        <f aca="true" t="shared" si="4" ref="W16:W46">COUNTA(C16:U16)/2</f>
        <v>0</v>
      </c>
      <c r="X16" s="23" t="e">
        <f aca="true" t="shared" si="5" ref="X16:X46">SUM(PRODUCT(V16,100))+(W16)</f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3"/>
        <v>#DIV/0!</v>
      </c>
      <c r="W17" s="20">
        <f t="shared" si="4"/>
        <v>0</v>
      </c>
      <c r="X17" s="23" t="e">
        <f t="shared" si="5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3"/>
        <v>#DIV/0!</v>
      </c>
      <c r="W18" s="20">
        <f t="shared" si="4"/>
        <v>0</v>
      </c>
      <c r="X18" s="23" t="e">
        <f t="shared" si="5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3"/>
        <v>#DIV/0!</v>
      </c>
      <c r="W19" s="20">
        <f t="shared" si="4"/>
        <v>0</v>
      </c>
      <c r="X19" s="23" t="e">
        <f t="shared" si="5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3"/>
        <v>#DIV/0!</v>
      </c>
      <c r="W20" s="20">
        <f t="shared" si="4"/>
        <v>0</v>
      </c>
      <c r="X20" s="23" t="e">
        <f t="shared" si="5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3"/>
        <v>#DIV/0!</v>
      </c>
      <c r="W21" s="20">
        <f t="shared" si="4"/>
        <v>0</v>
      </c>
      <c r="X21" s="23" t="e">
        <f t="shared" si="5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3"/>
        <v>#DIV/0!</v>
      </c>
      <c r="W22" s="20">
        <f t="shared" si="4"/>
        <v>0</v>
      </c>
      <c r="X22" s="23" t="e">
        <f t="shared" si="5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3"/>
        <v>#DIV/0!</v>
      </c>
      <c r="W23" s="20">
        <f t="shared" si="4"/>
        <v>0</v>
      </c>
      <c r="X23" s="23" t="e">
        <f t="shared" si="5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3"/>
        <v>#DIV/0!</v>
      </c>
      <c r="W24" s="20">
        <f t="shared" si="4"/>
        <v>0</v>
      </c>
      <c r="X24" s="23" t="e">
        <f t="shared" si="5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3"/>
        <v>#DIV/0!</v>
      </c>
      <c r="W25" s="20">
        <f t="shared" si="4"/>
        <v>0</v>
      </c>
      <c r="X25" s="23" t="e">
        <f t="shared" si="5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3"/>
        <v>#DIV/0!</v>
      </c>
      <c r="W26" s="20">
        <f t="shared" si="4"/>
        <v>0</v>
      </c>
      <c r="X26" s="23" t="e">
        <f t="shared" si="5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3"/>
        <v>#DIV/0!</v>
      </c>
      <c r="W27" s="20">
        <f t="shared" si="4"/>
        <v>0</v>
      </c>
      <c r="X27" s="23" t="e">
        <f t="shared" si="5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3"/>
        <v>#DIV/0!</v>
      </c>
      <c r="W28" s="20">
        <f t="shared" si="4"/>
        <v>0</v>
      </c>
      <c r="X28" s="23" t="e">
        <f t="shared" si="5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3"/>
        <v>#DIV/0!</v>
      </c>
      <c r="W29" s="20">
        <f t="shared" si="4"/>
        <v>0</v>
      </c>
      <c r="X29" s="23" t="e">
        <f t="shared" si="5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3"/>
        <v>#DIV/0!</v>
      </c>
      <c r="W30" s="20">
        <f t="shared" si="4"/>
        <v>0</v>
      </c>
      <c r="X30" s="23" t="e">
        <f t="shared" si="5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3"/>
        <v>#DIV/0!</v>
      </c>
      <c r="W31" s="20">
        <f t="shared" si="4"/>
        <v>0</v>
      </c>
      <c r="X31" s="23" t="e">
        <f t="shared" si="5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3"/>
        <v>#DIV/0!</v>
      </c>
      <c r="W32" s="20">
        <f t="shared" si="4"/>
        <v>0</v>
      </c>
      <c r="X32" s="23" t="e">
        <f t="shared" si="5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3"/>
        <v>#DIV/0!</v>
      </c>
      <c r="W33" s="20">
        <f t="shared" si="4"/>
        <v>0</v>
      </c>
      <c r="X33" s="23" t="e">
        <f t="shared" si="5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3"/>
        <v>#DIV/0!</v>
      </c>
      <c r="W34" s="20">
        <f t="shared" si="4"/>
        <v>0</v>
      </c>
      <c r="X34" s="23" t="e">
        <f t="shared" si="5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3"/>
        <v>#DIV/0!</v>
      </c>
      <c r="W35" s="20">
        <f t="shared" si="4"/>
        <v>0</v>
      </c>
      <c r="X35" s="23" t="e">
        <f t="shared" si="5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3"/>
        <v>#DIV/0!</v>
      </c>
      <c r="W36" s="20">
        <f t="shared" si="4"/>
        <v>0</v>
      </c>
      <c r="X36" s="23" t="e">
        <f t="shared" si="5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3"/>
        <v>#DIV/0!</v>
      </c>
      <c r="W37" s="20">
        <f t="shared" si="4"/>
        <v>0</v>
      </c>
      <c r="X37" s="23" t="e">
        <f t="shared" si="5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3"/>
        <v>#DIV/0!</v>
      </c>
      <c r="W38" s="20">
        <f t="shared" si="4"/>
        <v>0</v>
      </c>
      <c r="X38" s="23" t="e">
        <f t="shared" si="5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3"/>
        <v>#DIV/0!</v>
      </c>
      <c r="W39" s="20">
        <f t="shared" si="4"/>
        <v>0</v>
      </c>
      <c r="X39" s="23" t="e">
        <f t="shared" si="5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3"/>
        <v>#DIV/0!</v>
      </c>
      <c r="W40" s="20">
        <f t="shared" si="4"/>
        <v>0</v>
      </c>
      <c r="X40" s="23" t="e">
        <f t="shared" si="5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3"/>
        <v>#DIV/0!</v>
      </c>
      <c r="W41" s="20">
        <f t="shared" si="4"/>
        <v>0</v>
      </c>
      <c r="X41" s="23" t="e">
        <f t="shared" si="5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3"/>
        <v>#DIV/0!</v>
      </c>
      <c r="W42" s="20">
        <f t="shared" si="4"/>
        <v>0</v>
      </c>
      <c r="X42" s="23" t="e">
        <f t="shared" si="5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3"/>
        <v>#DIV/0!</v>
      </c>
      <c r="W43" s="20">
        <f t="shared" si="4"/>
        <v>0</v>
      </c>
      <c r="X43" s="23" t="e">
        <f t="shared" si="5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3"/>
        <v>#DIV/0!</v>
      </c>
      <c r="W44" s="20">
        <f t="shared" si="4"/>
        <v>0</v>
      </c>
      <c r="X44" s="23" t="e">
        <f t="shared" si="5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3"/>
        <v>#DIV/0!</v>
      </c>
      <c r="W45" s="20">
        <f t="shared" si="4"/>
        <v>0</v>
      </c>
      <c r="X45" s="23" t="e">
        <f t="shared" si="5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3"/>
        <v>#DIV/0!</v>
      </c>
      <c r="W46" s="20">
        <f t="shared" si="4"/>
        <v>0</v>
      </c>
      <c r="X46" s="23" t="e">
        <f t="shared" si="5"/>
        <v>#DIV/0!</v>
      </c>
      <c r="Y46" s="13"/>
    </row>
    <row r="48" ht="13.5" thickBot="1"/>
    <row r="49" spans="1:24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Q20" sqref="Q20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7" t="s">
        <v>8</v>
      </c>
      <c r="B6" s="47"/>
      <c r="C6" s="47"/>
      <c r="D6" s="47"/>
    </row>
    <row r="7" spans="2:23" ht="13.5" thickTop="1">
      <c r="B7" s="6"/>
      <c r="W7" s="11"/>
    </row>
    <row r="8" spans="1:25" ht="12.75" customHeight="1">
      <c r="A8" s="48" t="s">
        <v>4</v>
      </c>
      <c r="B8" s="35" t="s">
        <v>0</v>
      </c>
      <c r="C8" s="37" t="s">
        <v>23</v>
      </c>
      <c r="D8" s="37">
        <v>39934</v>
      </c>
      <c r="E8" s="37">
        <v>39935</v>
      </c>
      <c r="F8" s="37">
        <v>39991</v>
      </c>
      <c r="G8" s="37">
        <v>39992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8" t="s">
        <v>69</v>
      </c>
      <c r="S8" s="38" t="s">
        <v>28</v>
      </c>
      <c r="T8" s="38" t="s">
        <v>28</v>
      </c>
      <c r="U8" s="35" t="s">
        <v>3</v>
      </c>
      <c r="V8" s="35" t="s">
        <v>12</v>
      </c>
      <c r="W8" s="4" t="s">
        <v>2</v>
      </c>
      <c r="X8" s="9" t="s">
        <v>1</v>
      </c>
      <c r="Y8" s="35" t="s">
        <v>11</v>
      </c>
    </row>
    <row r="9" spans="1:25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24"/>
      <c r="R9" s="39"/>
      <c r="S9" s="39"/>
      <c r="T9" s="39"/>
      <c r="U9" s="36"/>
      <c r="V9" s="36"/>
      <c r="W9" s="12" t="s">
        <v>5</v>
      </c>
      <c r="X9" s="10" t="s">
        <v>6</v>
      </c>
      <c r="Y9" s="36"/>
    </row>
    <row r="10" spans="1:25" ht="13.5" thickTop="1">
      <c r="A10" s="26">
        <v>1</v>
      </c>
      <c r="B10" s="29" t="s">
        <v>42</v>
      </c>
      <c r="C10" s="30"/>
      <c r="D10" s="30">
        <v>0.61389</v>
      </c>
      <c r="E10" s="30">
        <v>0.60714</v>
      </c>
      <c r="F10" s="30">
        <v>0.56944</v>
      </c>
      <c r="G10" s="30">
        <v>0.52381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0.57857</v>
      </c>
      <c r="W10" s="31">
        <f aca="true" t="shared" si="1" ref="W10:W46">COUNTA(C10:U10)/2</f>
        <v>2</v>
      </c>
      <c r="X10" s="32">
        <f aca="true" t="shared" si="2" ref="X10:X46">SUM(PRODUCT(V10,100))+(W10)</f>
        <v>59.857</v>
      </c>
      <c r="Y10" s="19"/>
    </row>
    <row r="11" spans="1:25" ht="12.75">
      <c r="A11" s="26">
        <v>2</v>
      </c>
      <c r="B11" s="29" t="s">
        <v>67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>
        <v>0.54762</v>
      </c>
      <c r="S11" s="30"/>
      <c r="T11" s="30"/>
      <c r="U11" s="30"/>
      <c r="V11" s="30">
        <f t="shared" si="0"/>
        <v>0.54762</v>
      </c>
      <c r="W11" s="31">
        <f t="shared" si="1"/>
        <v>0.5</v>
      </c>
      <c r="X11" s="32">
        <f t="shared" si="2"/>
        <v>55.262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G33" sqref="G33:G3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7" t="s">
        <v>13</v>
      </c>
      <c r="B6" s="47"/>
      <c r="C6" s="47"/>
      <c r="D6" s="47"/>
    </row>
    <row r="7" spans="2:23" ht="13.5" thickTop="1">
      <c r="B7" s="6"/>
      <c r="W7" s="11"/>
    </row>
    <row r="8" spans="1:25" ht="12.75" customHeight="1">
      <c r="A8" s="48" t="s">
        <v>4</v>
      </c>
      <c r="B8" s="35" t="s">
        <v>0</v>
      </c>
      <c r="C8" s="37" t="s">
        <v>23</v>
      </c>
      <c r="D8" s="37">
        <v>39934</v>
      </c>
      <c r="E8" s="37">
        <v>39935</v>
      </c>
      <c r="F8" s="37">
        <v>39991</v>
      </c>
      <c r="G8" s="37">
        <v>39992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8" t="s">
        <v>28</v>
      </c>
      <c r="S8" s="38" t="s">
        <v>28</v>
      </c>
      <c r="T8" s="38" t="s">
        <v>28</v>
      </c>
      <c r="U8" s="35" t="s">
        <v>3</v>
      </c>
      <c r="V8" s="35" t="s">
        <v>12</v>
      </c>
      <c r="W8" s="4" t="s">
        <v>2</v>
      </c>
      <c r="X8" s="9" t="s">
        <v>1</v>
      </c>
      <c r="Y8" s="35" t="s">
        <v>11</v>
      </c>
    </row>
    <row r="9" spans="1:25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24"/>
      <c r="R9" s="39"/>
      <c r="S9" s="39"/>
      <c r="T9" s="39"/>
      <c r="U9" s="36"/>
      <c r="V9" s="36"/>
      <c r="W9" s="12" t="s">
        <v>5</v>
      </c>
      <c r="X9" s="10" t="s">
        <v>6</v>
      </c>
      <c r="Y9" s="36"/>
    </row>
    <row r="10" spans="1:25" ht="13.5" thickTop="1">
      <c r="A10" s="26">
        <v>1</v>
      </c>
      <c r="B10" s="16" t="s">
        <v>64</v>
      </c>
      <c r="C10" s="21"/>
      <c r="D10" s="21"/>
      <c r="E10" s="21"/>
      <c r="F10" s="21"/>
      <c r="G10" s="21">
        <v>0.64524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f aca="true" t="shared" si="0" ref="V10:V17">AVERAGE(C10:U10)</f>
        <v>0.64524</v>
      </c>
      <c r="W10" s="20">
        <f aca="true" t="shared" si="1" ref="W10:W17">COUNTA(C10:U10)/2</f>
        <v>0.5</v>
      </c>
      <c r="X10" s="23">
        <f aca="true" t="shared" si="2" ref="X10:X17">SUM(PRODUCT(V10,100))+(W10)</f>
        <v>65.024</v>
      </c>
      <c r="Y10" s="19"/>
    </row>
    <row r="11" spans="1:25" ht="12.75">
      <c r="A11" s="26">
        <v>2</v>
      </c>
      <c r="B11" s="29" t="s">
        <v>52</v>
      </c>
      <c r="C11" s="30"/>
      <c r="D11" s="30"/>
      <c r="E11" s="30"/>
      <c r="F11" s="30"/>
      <c r="G11" s="30">
        <v>0.61429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0.61429</v>
      </c>
      <c r="W11" s="31">
        <f t="shared" si="1"/>
        <v>0.5</v>
      </c>
      <c r="X11" s="32">
        <f t="shared" si="2"/>
        <v>61.929</v>
      </c>
      <c r="Y11" s="19"/>
    </row>
    <row r="12" spans="1:25" ht="12.75">
      <c r="A12" s="26">
        <v>3</v>
      </c>
      <c r="B12" s="29" t="s">
        <v>60</v>
      </c>
      <c r="C12" s="30"/>
      <c r="D12" s="30"/>
      <c r="E12" s="30"/>
      <c r="F12" s="30">
        <v>0.60833</v>
      </c>
      <c r="G12" s="30">
        <v>0.6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f t="shared" si="0"/>
        <v>0.6041650000000001</v>
      </c>
      <c r="W12" s="31">
        <f t="shared" si="1"/>
        <v>1</v>
      </c>
      <c r="X12" s="32">
        <f t="shared" si="2"/>
        <v>61.416500000000006</v>
      </c>
      <c r="Y12" s="19"/>
    </row>
    <row r="13" spans="1:25" ht="12.75">
      <c r="A13" s="26">
        <v>4</v>
      </c>
      <c r="B13" s="29" t="s">
        <v>43</v>
      </c>
      <c r="C13" s="30"/>
      <c r="D13" s="30">
        <v>0.64444</v>
      </c>
      <c r="E13" s="30">
        <v>0.55714</v>
      </c>
      <c r="F13" s="30">
        <v>0.57222</v>
      </c>
      <c r="G13" s="30">
        <v>0.57857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f t="shared" si="0"/>
        <v>0.5880924999999999</v>
      </c>
      <c r="W13" s="31">
        <f t="shared" si="1"/>
        <v>2</v>
      </c>
      <c r="X13" s="32">
        <f t="shared" si="2"/>
        <v>60.80924999999999</v>
      </c>
      <c r="Y13" s="13"/>
    </row>
    <row r="14" spans="1:25" ht="12.75">
      <c r="A14" s="26">
        <v>5</v>
      </c>
      <c r="B14" s="29" t="s">
        <v>61</v>
      </c>
      <c r="C14" s="30"/>
      <c r="D14" s="30"/>
      <c r="E14" s="30"/>
      <c r="F14" s="30">
        <v>0.58611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f t="shared" si="0"/>
        <v>0.58611</v>
      </c>
      <c r="W14" s="31">
        <f t="shared" si="1"/>
        <v>0.5</v>
      </c>
      <c r="X14" s="32">
        <f t="shared" si="2"/>
        <v>59.111000000000004</v>
      </c>
      <c r="Y14" s="13"/>
    </row>
    <row r="15" spans="1:25" ht="12.75">
      <c r="A15" s="26">
        <v>6</v>
      </c>
      <c r="B15" s="29" t="s">
        <v>62</v>
      </c>
      <c r="C15" s="30"/>
      <c r="D15" s="30"/>
      <c r="E15" s="30"/>
      <c r="F15" s="30">
        <v>0.54167</v>
      </c>
      <c r="G15" s="30">
        <v>0.5881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>
        <f t="shared" si="0"/>
        <v>0.564885</v>
      </c>
      <c r="W15" s="31">
        <f t="shared" si="1"/>
        <v>1</v>
      </c>
      <c r="X15" s="32">
        <f t="shared" si="2"/>
        <v>57.488499999999995</v>
      </c>
      <c r="Y15" s="13"/>
    </row>
    <row r="16" spans="1:25" ht="12.75">
      <c r="A16" s="26">
        <v>7</v>
      </c>
      <c r="B16" s="29" t="s">
        <v>65</v>
      </c>
      <c r="C16" s="30"/>
      <c r="D16" s="30"/>
      <c r="E16" s="30"/>
      <c r="F16" s="30"/>
      <c r="G16" s="30">
        <v>0.5619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f t="shared" si="0"/>
        <v>0.5619</v>
      </c>
      <c r="W16" s="31">
        <f t="shared" si="1"/>
        <v>0.5</v>
      </c>
      <c r="X16" s="32">
        <f t="shared" si="2"/>
        <v>56.69</v>
      </c>
      <c r="Y16" s="13"/>
    </row>
    <row r="17" spans="1:25" ht="12.75">
      <c r="A17" s="26">
        <v>8</v>
      </c>
      <c r="B17" s="29" t="s">
        <v>63</v>
      </c>
      <c r="C17" s="30"/>
      <c r="D17" s="30"/>
      <c r="E17" s="30"/>
      <c r="F17" s="30">
        <v>0.53333</v>
      </c>
      <c r="G17" s="30">
        <v>0.48095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f t="shared" si="0"/>
        <v>0.5071399999999999</v>
      </c>
      <c r="W17" s="31">
        <f t="shared" si="1"/>
        <v>1</v>
      </c>
      <c r="X17" s="32">
        <f t="shared" si="2"/>
        <v>51.71399999999999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aca="true" t="shared" si="3" ref="V18:V46">AVERAGE(C18:U18)</f>
        <v>#DIV/0!</v>
      </c>
      <c r="W18" s="20">
        <f aca="true" t="shared" si="4" ref="W18:W46">COUNTA(C18:U18)/2</f>
        <v>0</v>
      </c>
      <c r="X18" s="23" t="e">
        <f aca="true" t="shared" si="5" ref="X18:X46">SUM(PRODUCT(V18,100))+(W18)</f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3"/>
        <v>#DIV/0!</v>
      </c>
      <c r="W19" s="20">
        <f t="shared" si="4"/>
        <v>0</v>
      </c>
      <c r="X19" s="23" t="e">
        <f t="shared" si="5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3"/>
        <v>#DIV/0!</v>
      </c>
      <c r="W20" s="20">
        <f t="shared" si="4"/>
        <v>0</v>
      </c>
      <c r="X20" s="23" t="e">
        <f t="shared" si="5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3"/>
        <v>#DIV/0!</v>
      </c>
      <c r="W21" s="20">
        <f t="shared" si="4"/>
        <v>0</v>
      </c>
      <c r="X21" s="23" t="e">
        <f t="shared" si="5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3"/>
        <v>#DIV/0!</v>
      </c>
      <c r="W22" s="20">
        <f t="shared" si="4"/>
        <v>0</v>
      </c>
      <c r="X22" s="23" t="e">
        <f t="shared" si="5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3"/>
        <v>#DIV/0!</v>
      </c>
      <c r="W23" s="20">
        <f t="shared" si="4"/>
        <v>0</v>
      </c>
      <c r="X23" s="23" t="e">
        <f t="shared" si="5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3"/>
        <v>#DIV/0!</v>
      </c>
      <c r="W24" s="20">
        <f t="shared" si="4"/>
        <v>0</v>
      </c>
      <c r="X24" s="23" t="e">
        <f t="shared" si="5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3"/>
        <v>#DIV/0!</v>
      </c>
      <c r="W25" s="20">
        <f t="shared" si="4"/>
        <v>0</v>
      </c>
      <c r="X25" s="23" t="e">
        <f t="shared" si="5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3"/>
        <v>#DIV/0!</v>
      </c>
      <c r="W26" s="20">
        <f t="shared" si="4"/>
        <v>0</v>
      </c>
      <c r="X26" s="23" t="e">
        <f t="shared" si="5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3"/>
        <v>#DIV/0!</v>
      </c>
      <c r="W27" s="20">
        <f t="shared" si="4"/>
        <v>0</v>
      </c>
      <c r="X27" s="23" t="e">
        <f t="shared" si="5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3"/>
        <v>#DIV/0!</v>
      </c>
      <c r="W28" s="20">
        <f t="shared" si="4"/>
        <v>0</v>
      </c>
      <c r="X28" s="23" t="e">
        <f t="shared" si="5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3"/>
        <v>#DIV/0!</v>
      </c>
      <c r="W29" s="20">
        <f t="shared" si="4"/>
        <v>0</v>
      </c>
      <c r="X29" s="23" t="e">
        <f t="shared" si="5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3"/>
        <v>#DIV/0!</v>
      </c>
      <c r="W30" s="20">
        <f t="shared" si="4"/>
        <v>0</v>
      </c>
      <c r="X30" s="23" t="e">
        <f t="shared" si="5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3"/>
        <v>#DIV/0!</v>
      </c>
      <c r="W31" s="20">
        <f t="shared" si="4"/>
        <v>0</v>
      </c>
      <c r="X31" s="23" t="e">
        <f t="shared" si="5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3"/>
        <v>#DIV/0!</v>
      </c>
      <c r="W32" s="20">
        <f t="shared" si="4"/>
        <v>0</v>
      </c>
      <c r="X32" s="23" t="e">
        <f t="shared" si="5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3"/>
        <v>#DIV/0!</v>
      </c>
      <c r="W33" s="20">
        <f t="shared" si="4"/>
        <v>0</v>
      </c>
      <c r="X33" s="23" t="e">
        <f t="shared" si="5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3"/>
        <v>#DIV/0!</v>
      </c>
      <c r="W34" s="20">
        <f t="shared" si="4"/>
        <v>0</v>
      </c>
      <c r="X34" s="23" t="e">
        <f t="shared" si="5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3"/>
        <v>#DIV/0!</v>
      </c>
      <c r="W35" s="20">
        <f t="shared" si="4"/>
        <v>0</v>
      </c>
      <c r="X35" s="23" t="e">
        <f t="shared" si="5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3"/>
        <v>#DIV/0!</v>
      </c>
      <c r="W36" s="20">
        <f t="shared" si="4"/>
        <v>0</v>
      </c>
      <c r="X36" s="23" t="e">
        <f t="shared" si="5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3"/>
        <v>#DIV/0!</v>
      </c>
      <c r="W37" s="20">
        <f t="shared" si="4"/>
        <v>0</v>
      </c>
      <c r="X37" s="23" t="e">
        <f t="shared" si="5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3"/>
        <v>#DIV/0!</v>
      </c>
      <c r="W38" s="20">
        <f t="shared" si="4"/>
        <v>0</v>
      </c>
      <c r="X38" s="23" t="e">
        <f t="shared" si="5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3"/>
        <v>#DIV/0!</v>
      </c>
      <c r="W39" s="20">
        <f t="shared" si="4"/>
        <v>0</v>
      </c>
      <c r="X39" s="23" t="e">
        <f t="shared" si="5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3"/>
        <v>#DIV/0!</v>
      </c>
      <c r="W40" s="20">
        <f t="shared" si="4"/>
        <v>0</v>
      </c>
      <c r="X40" s="23" t="e">
        <f t="shared" si="5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3"/>
        <v>#DIV/0!</v>
      </c>
      <c r="W41" s="20">
        <f t="shared" si="4"/>
        <v>0</v>
      </c>
      <c r="X41" s="23" t="e">
        <f t="shared" si="5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3"/>
        <v>#DIV/0!</v>
      </c>
      <c r="W42" s="20">
        <f t="shared" si="4"/>
        <v>0</v>
      </c>
      <c r="X42" s="23" t="e">
        <f t="shared" si="5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3"/>
        <v>#DIV/0!</v>
      </c>
      <c r="W43" s="20">
        <f t="shared" si="4"/>
        <v>0</v>
      </c>
      <c r="X43" s="23" t="e">
        <f t="shared" si="5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3"/>
        <v>#DIV/0!</v>
      </c>
      <c r="W44" s="20">
        <f t="shared" si="4"/>
        <v>0</v>
      </c>
      <c r="X44" s="23" t="e">
        <f t="shared" si="5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3"/>
        <v>#DIV/0!</v>
      </c>
      <c r="W45" s="20">
        <f t="shared" si="4"/>
        <v>0</v>
      </c>
      <c r="X45" s="23" t="e">
        <f t="shared" si="5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3"/>
        <v>#DIV/0!</v>
      </c>
      <c r="W46" s="20">
        <f t="shared" si="4"/>
        <v>0</v>
      </c>
      <c r="X46" s="23" t="e">
        <f t="shared" si="5"/>
        <v>#DIV/0!</v>
      </c>
      <c r="Y46" s="13"/>
    </row>
    <row r="48" ht="13.5" thickBot="1"/>
    <row r="49" spans="1:24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M31" sqref="M31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7" t="s">
        <v>9</v>
      </c>
      <c r="B6" s="47"/>
      <c r="C6" s="47"/>
      <c r="D6" s="47"/>
    </row>
    <row r="7" spans="2:23" ht="13.5" thickTop="1">
      <c r="B7" s="6"/>
      <c r="W7" s="11"/>
    </row>
    <row r="8" spans="1:25" ht="12.75" customHeight="1">
      <c r="A8" s="48" t="s">
        <v>4</v>
      </c>
      <c r="B8" s="35" t="s">
        <v>0</v>
      </c>
      <c r="C8" s="37" t="s">
        <v>23</v>
      </c>
      <c r="D8" s="37">
        <v>39934</v>
      </c>
      <c r="E8" s="37">
        <v>39935</v>
      </c>
      <c r="F8" s="37">
        <v>39991</v>
      </c>
      <c r="G8" s="37">
        <v>39992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8" t="s">
        <v>28</v>
      </c>
      <c r="S8" s="38" t="s">
        <v>28</v>
      </c>
      <c r="T8" s="38" t="s">
        <v>28</v>
      </c>
      <c r="U8" s="35" t="s">
        <v>3</v>
      </c>
      <c r="V8" s="35" t="s">
        <v>12</v>
      </c>
      <c r="W8" s="4" t="s">
        <v>2</v>
      </c>
      <c r="X8" s="9" t="s">
        <v>1</v>
      </c>
      <c r="Y8" s="35" t="s">
        <v>11</v>
      </c>
    </row>
    <row r="9" spans="1:25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24"/>
      <c r="R9" s="39"/>
      <c r="S9" s="39"/>
      <c r="T9" s="39"/>
      <c r="U9" s="36"/>
      <c r="V9" s="36"/>
      <c r="W9" s="12" t="s">
        <v>5</v>
      </c>
      <c r="X9" s="10" t="s">
        <v>6</v>
      </c>
      <c r="Y9" s="36"/>
    </row>
    <row r="10" spans="1:25" ht="13.5" thickTop="1">
      <c r="A10" s="26">
        <v>1</v>
      </c>
      <c r="B10" s="29" t="s">
        <v>57</v>
      </c>
      <c r="C10" s="30"/>
      <c r="D10" s="30"/>
      <c r="E10" s="30"/>
      <c r="F10" s="30">
        <v>0.59167</v>
      </c>
      <c r="G10" s="30">
        <v>0.5881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>AVERAGE(C10:U10)</f>
        <v>0.589885</v>
      </c>
      <c r="W10" s="31">
        <f>COUNTA(C10:U10)/2</f>
        <v>1</v>
      </c>
      <c r="X10" s="32">
        <f>SUM(PRODUCT(V10,100))+(W10)</f>
        <v>59.9885</v>
      </c>
      <c r="Y10" s="19"/>
    </row>
    <row r="11" spans="1:25" ht="12.75">
      <c r="A11" s="26">
        <v>2</v>
      </c>
      <c r="B11" s="16" t="s">
        <v>59</v>
      </c>
      <c r="C11" s="21"/>
      <c r="D11" s="21"/>
      <c r="E11" s="21"/>
      <c r="F11" s="21">
        <v>0.57222</v>
      </c>
      <c r="G11" s="21">
        <v>0.6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f>AVERAGE(C11:U11)</f>
        <v>0.5861099999999999</v>
      </c>
      <c r="W11" s="20">
        <f>COUNTA(C11:U11)/2</f>
        <v>1</v>
      </c>
      <c r="X11" s="23">
        <f>SUM(PRODUCT(V11,100))+(W11)</f>
        <v>59.61099999999999</v>
      </c>
      <c r="Y11" s="19"/>
    </row>
    <row r="12" spans="1:25" ht="12.75">
      <c r="A12" s="26">
        <v>3</v>
      </c>
      <c r="B12" s="29" t="s">
        <v>58</v>
      </c>
      <c r="C12" s="30"/>
      <c r="D12" s="30"/>
      <c r="E12" s="30"/>
      <c r="F12" s="30">
        <v>0.575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f>AVERAGE(C12:U12)</f>
        <v>0.575</v>
      </c>
      <c r="W12" s="31">
        <f>COUNTA(C12:U12)/2</f>
        <v>0.5</v>
      </c>
      <c r="X12" s="32">
        <f>SUM(PRODUCT(V12,100))+(W12)</f>
        <v>57.99999999999999</v>
      </c>
      <c r="Y12" s="19"/>
    </row>
    <row r="13" spans="1:25" ht="12.75">
      <c r="A13" s="26">
        <v>4</v>
      </c>
      <c r="B13" s="29" t="s">
        <v>44</v>
      </c>
      <c r="C13" s="30"/>
      <c r="D13" s="30">
        <v>0.56667</v>
      </c>
      <c r="E13" s="30">
        <v>0.53095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f>AVERAGE(C13:U13)</f>
        <v>0.54881</v>
      </c>
      <c r="W13" s="31">
        <f>COUNTA(C13:U13)/2</f>
        <v>1</v>
      </c>
      <c r="X13" s="32">
        <f>SUM(PRODUCT(V13,100))+(W13)</f>
        <v>55.881</v>
      </c>
      <c r="Y13" s="13"/>
    </row>
    <row r="14" spans="1:25" ht="12.75">
      <c r="A14" s="26">
        <v>5</v>
      </c>
      <c r="B14" s="29" t="s">
        <v>45</v>
      </c>
      <c r="C14" s="30"/>
      <c r="D14" s="30">
        <v>0.55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f>AVERAGE(C14:U14)</f>
        <v>0.55</v>
      </c>
      <c r="W14" s="31">
        <f>COUNTA(C14:U14)/2</f>
        <v>0.5</v>
      </c>
      <c r="X14" s="32">
        <f>SUM(PRODUCT(V14,100))+(W14)</f>
        <v>55.50000000000001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aca="true" t="shared" si="0" ref="V15:V46">AVERAGE(C15:U15)</f>
        <v>#DIV/0!</v>
      </c>
      <c r="W15" s="20">
        <f aca="true" t="shared" si="1" ref="W15:W46">COUNTA(C15:U15)/2</f>
        <v>0</v>
      </c>
      <c r="X15" s="23" t="e">
        <f aca="true" t="shared" si="2" ref="X15:X46">SUM(PRODUCT(V15,100))+(W15)</f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7" t="s">
        <v>26</v>
      </c>
      <c r="B6" s="47"/>
      <c r="C6" s="47"/>
      <c r="D6" s="47"/>
    </row>
    <row r="7" spans="2:23" ht="13.5" thickTop="1">
      <c r="B7" s="6"/>
      <c r="W7" s="11"/>
    </row>
    <row r="8" spans="1:25" ht="12.75" customHeight="1">
      <c r="A8" s="48" t="s">
        <v>4</v>
      </c>
      <c r="B8" s="35" t="s">
        <v>0</v>
      </c>
      <c r="C8" s="37" t="s">
        <v>23</v>
      </c>
      <c r="D8" s="37">
        <v>39991</v>
      </c>
      <c r="E8" s="37" t="s">
        <v>24</v>
      </c>
      <c r="F8" s="37" t="s">
        <v>25</v>
      </c>
      <c r="G8" s="37" t="s">
        <v>15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8" t="s">
        <v>28</v>
      </c>
      <c r="S8" s="38" t="s">
        <v>28</v>
      </c>
      <c r="T8" s="38" t="s">
        <v>28</v>
      </c>
      <c r="U8" s="35" t="s">
        <v>3</v>
      </c>
      <c r="V8" s="35" t="s">
        <v>12</v>
      </c>
      <c r="W8" s="4" t="s">
        <v>2</v>
      </c>
      <c r="X8" s="9" t="s">
        <v>1</v>
      </c>
      <c r="Y8" s="35" t="s">
        <v>11</v>
      </c>
    </row>
    <row r="9" spans="1:25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24"/>
      <c r="R9" s="39"/>
      <c r="S9" s="39"/>
      <c r="T9" s="39"/>
      <c r="U9" s="36"/>
      <c r="V9" s="36"/>
      <c r="W9" s="12" t="s">
        <v>5</v>
      </c>
      <c r="X9" s="10" t="s">
        <v>6</v>
      </c>
      <c r="Y9" s="36"/>
    </row>
    <row r="10" spans="1:25" ht="13.5" thickTop="1">
      <c r="A10" s="26">
        <v>1</v>
      </c>
      <c r="B10" s="29" t="s">
        <v>52</v>
      </c>
      <c r="C10" s="30"/>
      <c r="D10" s="30">
        <v>0.55432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0.55432</v>
      </c>
      <c r="W10" s="31">
        <f aca="true" t="shared" si="1" ref="W10:W46">COUNTA(C10:U10)/2</f>
        <v>0.5</v>
      </c>
      <c r="X10" s="32">
        <f aca="true" t="shared" si="2" ref="X10:X46">SUM(PRODUCT(V10,100))+(W10)</f>
        <v>55.932</v>
      </c>
      <c r="Y10" s="19"/>
    </row>
    <row r="11" spans="1:25" ht="12.75">
      <c r="A11" s="26">
        <v>2</v>
      </c>
      <c r="B11" s="29" t="s">
        <v>49</v>
      </c>
      <c r="C11" s="30"/>
      <c r="D11" s="30">
        <v>0.52222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0.52222</v>
      </c>
      <c r="W11" s="31">
        <f t="shared" si="1"/>
        <v>0.5</v>
      </c>
      <c r="X11" s="32">
        <f t="shared" si="2"/>
        <v>52.722</v>
      </c>
      <c r="Y11" s="19"/>
    </row>
    <row r="12" spans="1:25" ht="12.75">
      <c r="A12" s="26">
        <v>3</v>
      </c>
      <c r="B12" s="16" t="s">
        <v>54</v>
      </c>
      <c r="C12" s="21"/>
      <c r="D12" s="21">
        <v>0.51325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f t="shared" si="0"/>
        <v>0.51325</v>
      </c>
      <c r="W12" s="20">
        <f t="shared" si="1"/>
        <v>0.5</v>
      </c>
      <c r="X12" s="23">
        <f t="shared" si="2"/>
        <v>51.824999999999996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85" zoomScaleNormal="85" zoomScalePageLayoutView="0" workbookViewId="0" topLeftCell="A1">
      <selection activeCell="I61" sqref="I61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2" width="8.00390625" style="1" customWidth="1"/>
    <col min="23" max="24" width="8.421875" style="1" bestFit="1" customWidth="1"/>
    <col min="25" max="25" width="8.140625" style="1" customWidth="1"/>
    <col min="26" max="26" width="8.421875" style="1" bestFit="1" customWidth="1"/>
    <col min="27" max="27" width="26.00390625" style="1" customWidth="1"/>
    <col min="28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4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7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</row>
    <row r="4" spans="1:26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" ht="12.75">
      <c r="A5" s="4"/>
      <c r="B5" s="3"/>
      <c r="D5" s="5"/>
    </row>
    <row r="6" spans="1:4" ht="13.5" thickBot="1">
      <c r="A6" s="47" t="s">
        <v>10</v>
      </c>
      <c r="B6" s="47"/>
      <c r="C6" s="47"/>
      <c r="D6" s="47"/>
    </row>
    <row r="7" spans="2:25" ht="13.5" thickTop="1">
      <c r="B7" s="6"/>
      <c r="Y7" s="11"/>
    </row>
    <row r="8" spans="1:27" ht="12.75" customHeight="1">
      <c r="A8" s="48" t="s">
        <v>4</v>
      </c>
      <c r="B8" s="35" t="s">
        <v>0</v>
      </c>
      <c r="C8" s="37" t="s">
        <v>23</v>
      </c>
      <c r="D8" s="37">
        <v>39934</v>
      </c>
      <c r="E8" s="37">
        <v>39935</v>
      </c>
      <c r="F8" s="37">
        <v>39991</v>
      </c>
      <c r="G8" s="37">
        <v>39992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28</v>
      </c>
      <c r="R8" s="38" t="s">
        <v>32</v>
      </c>
      <c r="S8" s="38" t="s">
        <v>33</v>
      </c>
      <c r="T8" s="38" t="s">
        <v>70</v>
      </c>
      <c r="U8" s="38" t="s">
        <v>69</v>
      </c>
      <c r="V8" s="38" t="s">
        <v>75</v>
      </c>
      <c r="W8" s="35" t="s">
        <v>3</v>
      </c>
      <c r="X8" s="35" t="s">
        <v>12</v>
      </c>
      <c r="Y8" s="4" t="s">
        <v>2</v>
      </c>
      <c r="Z8" s="9" t="s">
        <v>1</v>
      </c>
      <c r="AA8" s="35" t="s">
        <v>11</v>
      </c>
    </row>
    <row r="9" spans="1:27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33">
        <v>39901</v>
      </c>
      <c r="R9" s="39"/>
      <c r="S9" s="39"/>
      <c r="T9" s="39"/>
      <c r="U9" s="39"/>
      <c r="V9" s="39"/>
      <c r="W9" s="36"/>
      <c r="X9" s="36"/>
      <c r="Y9" s="12" t="s">
        <v>5</v>
      </c>
      <c r="Z9" s="10" t="s">
        <v>6</v>
      </c>
      <c r="AA9" s="36"/>
    </row>
    <row r="10" spans="1:27" ht="13.5" thickTop="1">
      <c r="A10" s="26">
        <v>1</v>
      </c>
      <c r="B10" s="29" t="s">
        <v>35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>
        <v>0.64048</v>
      </c>
      <c r="R10" s="30"/>
      <c r="S10" s="30"/>
      <c r="T10" s="30"/>
      <c r="U10" s="30"/>
      <c r="V10" s="30"/>
      <c r="W10" s="30"/>
      <c r="X10" s="30">
        <f aca="true" t="shared" si="0" ref="X10:X18">AVERAGE(C10:W10)</f>
        <v>0.64048</v>
      </c>
      <c r="Y10" s="31">
        <f aca="true" t="shared" si="1" ref="Y10:Y18">COUNTA(C10:W10)/2</f>
        <v>0.5</v>
      </c>
      <c r="Z10" s="32">
        <f aca="true" t="shared" si="2" ref="Z10:Z18">SUM(PRODUCT(X10,100))+(Y10)</f>
        <v>64.548</v>
      </c>
      <c r="AA10" s="19"/>
    </row>
    <row r="11" spans="1:27" ht="12.75">
      <c r="A11" s="26">
        <v>2</v>
      </c>
      <c r="B11" s="29" t="s">
        <v>37</v>
      </c>
      <c r="C11" s="30"/>
      <c r="D11" s="30">
        <v>0.64074</v>
      </c>
      <c r="E11" s="30">
        <v>0.59107</v>
      </c>
      <c r="F11" s="30">
        <v>0.60988</v>
      </c>
      <c r="G11" s="30">
        <v>0.58095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>
        <f t="shared" si="0"/>
        <v>0.60566</v>
      </c>
      <c r="Y11" s="31">
        <f t="shared" si="1"/>
        <v>2</v>
      </c>
      <c r="Z11" s="32">
        <f t="shared" si="2"/>
        <v>62.565999999999995</v>
      </c>
      <c r="AA11" s="19"/>
    </row>
    <row r="12" spans="1:27" ht="12.75">
      <c r="A12" s="26">
        <v>3</v>
      </c>
      <c r="B12" s="29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>
        <v>0.57634</v>
      </c>
      <c r="S12" s="30">
        <v>0.62619</v>
      </c>
      <c r="T12" s="30">
        <v>0.61075</v>
      </c>
      <c r="U12" s="30">
        <v>0.56989</v>
      </c>
      <c r="V12" s="30"/>
      <c r="W12" s="30"/>
      <c r="X12" s="30">
        <f t="shared" si="0"/>
        <v>0.5957925</v>
      </c>
      <c r="Y12" s="31">
        <f t="shared" si="1"/>
        <v>2</v>
      </c>
      <c r="Z12" s="32">
        <f t="shared" si="2"/>
        <v>61.579249999999995</v>
      </c>
      <c r="AA12" s="19"/>
    </row>
    <row r="13" spans="1:27" ht="12.75">
      <c r="A13" s="26">
        <v>4</v>
      </c>
      <c r="B13" s="29" t="s">
        <v>53</v>
      </c>
      <c r="C13" s="30"/>
      <c r="D13" s="30"/>
      <c r="E13" s="30"/>
      <c r="F13" s="30"/>
      <c r="G13" s="30">
        <v>0.60357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>
        <f t="shared" si="0"/>
        <v>0.60357</v>
      </c>
      <c r="Y13" s="31">
        <f t="shared" si="1"/>
        <v>0.5</v>
      </c>
      <c r="Z13" s="32">
        <f t="shared" si="2"/>
        <v>60.857000000000006</v>
      </c>
      <c r="AA13" s="13"/>
    </row>
    <row r="14" spans="1:27" ht="12.75">
      <c r="A14" s="26">
        <v>5</v>
      </c>
      <c r="B14" s="29" t="s">
        <v>71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>
        <v>0.60753</v>
      </c>
      <c r="U14" s="30">
        <v>0.5871</v>
      </c>
      <c r="V14" s="30"/>
      <c r="W14" s="30"/>
      <c r="X14" s="30">
        <f t="shared" si="0"/>
        <v>0.597315</v>
      </c>
      <c r="Y14" s="31">
        <f t="shared" si="1"/>
        <v>1</v>
      </c>
      <c r="Z14" s="32">
        <f t="shared" si="2"/>
        <v>60.731500000000004</v>
      </c>
      <c r="AA14" s="13"/>
    </row>
    <row r="15" spans="1:27" ht="12.75">
      <c r="A15" s="26">
        <v>6</v>
      </c>
      <c r="B15" s="29" t="s">
        <v>51</v>
      </c>
      <c r="C15" s="30"/>
      <c r="D15" s="30"/>
      <c r="E15" s="30"/>
      <c r="F15" s="30">
        <v>0.59753</v>
      </c>
      <c r="G15" s="30">
        <v>0.58929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>
        <f t="shared" si="0"/>
        <v>0.59341</v>
      </c>
      <c r="Y15" s="31">
        <f t="shared" si="1"/>
        <v>1</v>
      </c>
      <c r="Z15" s="32">
        <f t="shared" si="2"/>
        <v>60.341</v>
      </c>
      <c r="AA15" s="13"/>
    </row>
    <row r="16" spans="1:27" ht="12.75">
      <c r="A16" s="26">
        <v>7</v>
      </c>
      <c r="B16" s="29" t="s">
        <v>72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>
        <v>0.55054</v>
      </c>
      <c r="U16" s="30">
        <v>0.5914</v>
      </c>
      <c r="V16" s="30"/>
      <c r="W16" s="30"/>
      <c r="X16" s="30">
        <f t="shared" si="0"/>
        <v>0.57097</v>
      </c>
      <c r="Y16" s="31">
        <f t="shared" si="1"/>
        <v>1</v>
      </c>
      <c r="Z16" s="32">
        <f t="shared" si="2"/>
        <v>58.096999999999994</v>
      </c>
      <c r="AA16" s="13"/>
    </row>
    <row r="17" spans="1:27" ht="12.75">
      <c r="A17" s="26">
        <v>8</v>
      </c>
      <c r="B17" s="29" t="s">
        <v>38</v>
      </c>
      <c r="C17" s="30"/>
      <c r="D17" s="30"/>
      <c r="E17" s="30">
        <v>0.5625</v>
      </c>
      <c r="F17" s="30">
        <v>0.5358</v>
      </c>
      <c r="G17" s="30">
        <v>0.575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>
        <f t="shared" si="0"/>
        <v>0.5577666666666666</v>
      </c>
      <c r="Y17" s="31">
        <f t="shared" si="1"/>
        <v>1.5</v>
      </c>
      <c r="Z17" s="32">
        <f t="shared" si="2"/>
        <v>57.276666666666664</v>
      </c>
      <c r="AA17" s="13"/>
    </row>
    <row r="18" spans="1:27" ht="12.75">
      <c r="A18" s="26">
        <v>9</v>
      </c>
      <c r="B18" s="16" t="s">
        <v>74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0.5369</v>
      </c>
      <c r="W18" s="21"/>
      <c r="X18" s="21">
        <f t="shared" si="0"/>
        <v>0.5369</v>
      </c>
      <c r="Y18" s="20">
        <f t="shared" si="1"/>
        <v>0.5</v>
      </c>
      <c r="Z18" s="23">
        <f t="shared" si="2"/>
        <v>54.190000000000005</v>
      </c>
      <c r="AA18" s="13"/>
    </row>
    <row r="19" spans="1:27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 t="e">
        <f aca="true" t="shared" si="3" ref="X19:X46">AVERAGE(C19:W19)</f>
        <v>#DIV/0!</v>
      </c>
      <c r="Y19" s="20">
        <f aca="true" t="shared" si="4" ref="Y19:Y46">COUNTA(C19:W19)/2</f>
        <v>0</v>
      </c>
      <c r="Z19" s="23" t="e">
        <f aca="true" t="shared" si="5" ref="Z19:Z46">SUM(PRODUCT(X19,100))+(Y19)</f>
        <v>#DIV/0!</v>
      </c>
      <c r="AA19" s="13"/>
    </row>
    <row r="20" spans="1:27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 t="e">
        <f t="shared" si="3"/>
        <v>#DIV/0!</v>
      </c>
      <c r="Y20" s="20">
        <f t="shared" si="4"/>
        <v>0</v>
      </c>
      <c r="Z20" s="23" t="e">
        <f t="shared" si="5"/>
        <v>#DIV/0!</v>
      </c>
      <c r="AA20" s="13"/>
    </row>
    <row r="21" spans="1:27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 t="e">
        <f t="shared" si="3"/>
        <v>#DIV/0!</v>
      </c>
      <c r="Y21" s="20">
        <f t="shared" si="4"/>
        <v>0</v>
      </c>
      <c r="Z21" s="23" t="e">
        <f t="shared" si="5"/>
        <v>#DIV/0!</v>
      </c>
      <c r="AA21" s="13"/>
    </row>
    <row r="22" spans="1:27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 t="e">
        <f t="shared" si="3"/>
        <v>#DIV/0!</v>
      </c>
      <c r="Y22" s="20">
        <f t="shared" si="4"/>
        <v>0</v>
      </c>
      <c r="Z22" s="23" t="e">
        <f t="shared" si="5"/>
        <v>#DIV/0!</v>
      </c>
      <c r="AA22" s="13"/>
    </row>
    <row r="23" spans="1:27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 t="e">
        <f t="shared" si="3"/>
        <v>#DIV/0!</v>
      </c>
      <c r="Y23" s="20">
        <f t="shared" si="4"/>
        <v>0</v>
      </c>
      <c r="Z23" s="23" t="e">
        <f t="shared" si="5"/>
        <v>#DIV/0!</v>
      </c>
      <c r="AA23" s="13"/>
    </row>
    <row r="24" spans="1:27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 t="e">
        <f t="shared" si="3"/>
        <v>#DIV/0!</v>
      </c>
      <c r="Y24" s="20">
        <f t="shared" si="4"/>
        <v>0</v>
      </c>
      <c r="Z24" s="23" t="e">
        <f t="shared" si="5"/>
        <v>#DIV/0!</v>
      </c>
      <c r="AA24" s="13"/>
    </row>
    <row r="25" spans="1:27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 t="e">
        <f t="shared" si="3"/>
        <v>#DIV/0!</v>
      </c>
      <c r="Y25" s="20">
        <f t="shared" si="4"/>
        <v>0</v>
      </c>
      <c r="Z25" s="23" t="e">
        <f t="shared" si="5"/>
        <v>#DIV/0!</v>
      </c>
      <c r="AA25" s="13"/>
    </row>
    <row r="26" spans="1:27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 t="e">
        <f t="shared" si="3"/>
        <v>#DIV/0!</v>
      </c>
      <c r="Y26" s="20">
        <f t="shared" si="4"/>
        <v>0</v>
      </c>
      <c r="Z26" s="23" t="e">
        <f t="shared" si="5"/>
        <v>#DIV/0!</v>
      </c>
      <c r="AA26" s="13"/>
    </row>
    <row r="27" spans="1:27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 t="e">
        <f t="shared" si="3"/>
        <v>#DIV/0!</v>
      </c>
      <c r="Y27" s="20">
        <f t="shared" si="4"/>
        <v>0</v>
      </c>
      <c r="Z27" s="23" t="e">
        <f t="shared" si="5"/>
        <v>#DIV/0!</v>
      </c>
      <c r="AA27" s="13"/>
    </row>
    <row r="28" spans="1:27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 t="e">
        <f t="shared" si="3"/>
        <v>#DIV/0!</v>
      </c>
      <c r="Y28" s="20">
        <f t="shared" si="4"/>
        <v>0</v>
      </c>
      <c r="Z28" s="23" t="e">
        <f t="shared" si="5"/>
        <v>#DIV/0!</v>
      </c>
      <c r="AA28" s="13"/>
    </row>
    <row r="29" spans="1:27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 t="e">
        <f t="shared" si="3"/>
        <v>#DIV/0!</v>
      </c>
      <c r="Y29" s="20">
        <f t="shared" si="4"/>
        <v>0</v>
      </c>
      <c r="Z29" s="23" t="e">
        <f t="shared" si="5"/>
        <v>#DIV/0!</v>
      </c>
      <c r="AA29" s="13"/>
    </row>
    <row r="30" spans="1:27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 t="e">
        <f t="shared" si="3"/>
        <v>#DIV/0!</v>
      </c>
      <c r="Y30" s="20">
        <f t="shared" si="4"/>
        <v>0</v>
      </c>
      <c r="Z30" s="23" t="e">
        <f t="shared" si="5"/>
        <v>#DIV/0!</v>
      </c>
      <c r="AA30" s="13"/>
    </row>
    <row r="31" spans="1:27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 t="e">
        <f t="shared" si="3"/>
        <v>#DIV/0!</v>
      </c>
      <c r="Y31" s="20">
        <f t="shared" si="4"/>
        <v>0</v>
      </c>
      <c r="Z31" s="23" t="e">
        <f t="shared" si="5"/>
        <v>#DIV/0!</v>
      </c>
      <c r="AA31" s="13"/>
    </row>
    <row r="32" spans="1:27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 t="e">
        <f t="shared" si="3"/>
        <v>#DIV/0!</v>
      </c>
      <c r="Y32" s="20">
        <f t="shared" si="4"/>
        <v>0</v>
      </c>
      <c r="Z32" s="23" t="e">
        <f t="shared" si="5"/>
        <v>#DIV/0!</v>
      </c>
      <c r="AA32" s="13"/>
    </row>
    <row r="33" spans="1:27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 t="e">
        <f t="shared" si="3"/>
        <v>#DIV/0!</v>
      </c>
      <c r="Y33" s="20">
        <f t="shared" si="4"/>
        <v>0</v>
      </c>
      <c r="Z33" s="23" t="e">
        <f t="shared" si="5"/>
        <v>#DIV/0!</v>
      </c>
      <c r="AA33" s="13"/>
    </row>
    <row r="34" spans="1:27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 t="e">
        <f t="shared" si="3"/>
        <v>#DIV/0!</v>
      </c>
      <c r="Y34" s="20">
        <f t="shared" si="4"/>
        <v>0</v>
      </c>
      <c r="Z34" s="23" t="e">
        <f t="shared" si="5"/>
        <v>#DIV/0!</v>
      </c>
      <c r="AA34" s="13"/>
    </row>
    <row r="35" spans="1:27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 t="e">
        <f t="shared" si="3"/>
        <v>#DIV/0!</v>
      </c>
      <c r="Y35" s="20">
        <f t="shared" si="4"/>
        <v>0</v>
      </c>
      <c r="Z35" s="23" t="e">
        <f t="shared" si="5"/>
        <v>#DIV/0!</v>
      </c>
      <c r="AA35" s="13"/>
    </row>
    <row r="36" spans="1:27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 t="e">
        <f t="shared" si="3"/>
        <v>#DIV/0!</v>
      </c>
      <c r="Y36" s="20">
        <f t="shared" si="4"/>
        <v>0</v>
      </c>
      <c r="Z36" s="23" t="e">
        <f t="shared" si="5"/>
        <v>#DIV/0!</v>
      </c>
      <c r="AA36" s="13"/>
    </row>
    <row r="37" spans="1:27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 t="e">
        <f t="shared" si="3"/>
        <v>#DIV/0!</v>
      </c>
      <c r="Y37" s="20">
        <f t="shared" si="4"/>
        <v>0</v>
      </c>
      <c r="Z37" s="23" t="e">
        <f t="shared" si="5"/>
        <v>#DIV/0!</v>
      </c>
      <c r="AA37" s="13"/>
    </row>
    <row r="38" spans="1:27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 t="e">
        <f t="shared" si="3"/>
        <v>#DIV/0!</v>
      </c>
      <c r="Y38" s="20">
        <f t="shared" si="4"/>
        <v>0</v>
      </c>
      <c r="Z38" s="23" t="e">
        <f t="shared" si="5"/>
        <v>#DIV/0!</v>
      </c>
      <c r="AA38" s="13"/>
    </row>
    <row r="39" spans="1:27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 t="e">
        <f t="shared" si="3"/>
        <v>#DIV/0!</v>
      </c>
      <c r="Y39" s="20">
        <f t="shared" si="4"/>
        <v>0</v>
      </c>
      <c r="Z39" s="23" t="e">
        <f t="shared" si="5"/>
        <v>#DIV/0!</v>
      </c>
      <c r="AA39" s="13"/>
    </row>
    <row r="40" spans="1:27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 t="e">
        <f t="shared" si="3"/>
        <v>#DIV/0!</v>
      </c>
      <c r="Y40" s="20">
        <f t="shared" si="4"/>
        <v>0</v>
      </c>
      <c r="Z40" s="23" t="e">
        <f t="shared" si="5"/>
        <v>#DIV/0!</v>
      </c>
      <c r="AA40" s="13"/>
    </row>
    <row r="41" spans="1:27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 t="e">
        <f t="shared" si="3"/>
        <v>#DIV/0!</v>
      </c>
      <c r="Y41" s="20">
        <f t="shared" si="4"/>
        <v>0</v>
      </c>
      <c r="Z41" s="23" t="e">
        <f t="shared" si="5"/>
        <v>#DIV/0!</v>
      </c>
      <c r="AA41" s="13"/>
    </row>
    <row r="42" spans="1:27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 t="e">
        <f t="shared" si="3"/>
        <v>#DIV/0!</v>
      </c>
      <c r="Y42" s="20">
        <f t="shared" si="4"/>
        <v>0</v>
      </c>
      <c r="Z42" s="23" t="e">
        <f t="shared" si="5"/>
        <v>#DIV/0!</v>
      </c>
      <c r="AA42" s="13"/>
    </row>
    <row r="43" spans="1:27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 t="e">
        <f t="shared" si="3"/>
        <v>#DIV/0!</v>
      </c>
      <c r="Y43" s="20">
        <f t="shared" si="4"/>
        <v>0</v>
      </c>
      <c r="Z43" s="23" t="e">
        <f t="shared" si="5"/>
        <v>#DIV/0!</v>
      </c>
      <c r="AA43" s="13"/>
    </row>
    <row r="44" spans="1:27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 t="e">
        <f t="shared" si="3"/>
        <v>#DIV/0!</v>
      </c>
      <c r="Y44" s="20">
        <f t="shared" si="4"/>
        <v>0</v>
      </c>
      <c r="Z44" s="23" t="e">
        <f t="shared" si="5"/>
        <v>#DIV/0!</v>
      </c>
      <c r="AA44" s="13"/>
    </row>
    <row r="45" spans="1:27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 t="e">
        <f t="shared" si="3"/>
        <v>#DIV/0!</v>
      </c>
      <c r="Y45" s="20">
        <f t="shared" si="4"/>
        <v>0</v>
      </c>
      <c r="Z45" s="23" t="e">
        <f t="shared" si="5"/>
        <v>#DIV/0!</v>
      </c>
      <c r="AA45" s="13"/>
    </row>
    <row r="46" spans="1:27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 t="e">
        <f t="shared" si="3"/>
        <v>#DIV/0!</v>
      </c>
      <c r="Y46" s="20">
        <f t="shared" si="4"/>
        <v>0</v>
      </c>
      <c r="Z46" s="23" t="e">
        <f t="shared" si="5"/>
        <v>#DIV/0!</v>
      </c>
      <c r="AA46" s="13"/>
    </row>
    <row r="48" ht="13.5" thickBot="1"/>
    <row r="49" spans="1:26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7">
    <mergeCell ref="B52:B53"/>
    <mergeCell ref="AA8:AA9"/>
    <mergeCell ref="M8:M9"/>
    <mergeCell ref="S8:S9"/>
    <mergeCell ref="T8:T9"/>
    <mergeCell ref="A3:AA3"/>
    <mergeCell ref="E8:E9"/>
    <mergeCell ref="F8:F9"/>
    <mergeCell ref="W8:W9"/>
    <mergeCell ref="X8:X9"/>
    <mergeCell ref="L8:L9"/>
    <mergeCell ref="J8:J9"/>
    <mergeCell ref="A49:A50"/>
    <mergeCell ref="B49:Z50"/>
    <mergeCell ref="K8:K9"/>
    <mergeCell ref="R8:R9"/>
    <mergeCell ref="U8:U9"/>
    <mergeCell ref="V8:V9"/>
    <mergeCell ref="G8:G9"/>
    <mergeCell ref="H8:H9"/>
    <mergeCell ref="I8:I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D37" sqref="D37"/>
    </sheetView>
  </sheetViews>
  <sheetFormatPr defaultColWidth="9.140625" defaultRowHeight="12.75"/>
  <cols>
    <col min="1" max="1" width="4.28125" style="1" customWidth="1"/>
    <col min="2" max="2" width="34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66</v>
      </c>
      <c r="C1" s="46"/>
      <c r="D1" s="46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7" t="s">
        <v>27</v>
      </c>
      <c r="B6" s="47"/>
      <c r="C6" s="47"/>
      <c r="D6" s="47"/>
    </row>
    <row r="7" spans="2:23" ht="13.5" thickTop="1">
      <c r="B7" s="6"/>
      <c r="W7" s="11"/>
    </row>
    <row r="8" spans="1:25" ht="12.75" customHeight="1">
      <c r="A8" s="48" t="s">
        <v>4</v>
      </c>
      <c r="B8" s="35" t="s">
        <v>0</v>
      </c>
      <c r="C8" s="37" t="s">
        <v>23</v>
      </c>
      <c r="D8" s="37">
        <v>39934</v>
      </c>
      <c r="E8" s="37">
        <v>39935</v>
      </c>
      <c r="F8" s="37">
        <v>39991</v>
      </c>
      <c r="G8" s="37">
        <v>39992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8" t="s">
        <v>33</v>
      </c>
      <c r="S8" s="38" t="s">
        <v>69</v>
      </c>
      <c r="T8" s="38" t="s">
        <v>73</v>
      </c>
      <c r="U8" s="35" t="s">
        <v>3</v>
      </c>
      <c r="V8" s="35" t="s">
        <v>12</v>
      </c>
      <c r="W8" s="4" t="s">
        <v>2</v>
      </c>
      <c r="X8" s="9" t="s">
        <v>1</v>
      </c>
      <c r="Y8" s="35" t="s">
        <v>11</v>
      </c>
    </row>
    <row r="9" spans="1:25" ht="13.5" thickBot="1">
      <c r="A9" s="4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4"/>
      <c r="P9" s="24"/>
      <c r="Q9" s="24"/>
      <c r="R9" s="39"/>
      <c r="S9" s="39"/>
      <c r="T9" s="39"/>
      <c r="U9" s="36"/>
      <c r="V9" s="36"/>
      <c r="W9" s="12" t="s">
        <v>5</v>
      </c>
      <c r="X9" s="10" t="s">
        <v>6</v>
      </c>
      <c r="Y9" s="36"/>
    </row>
    <row r="10" spans="1:25" ht="13.5" thickTop="1">
      <c r="A10" s="26">
        <v>1</v>
      </c>
      <c r="B10" s="29" t="s">
        <v>46</v>
      </c>
      <c r="C10" s="30"/>
      <c r="D10" s="30"/>
      <c r="E10" s="30"/>
      <c r="F10" s="30">
        <v>0.60778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16">AVERAGE(C10:U10)</f>
        <v>0.60778</v>
      </c>
      <c r="W10" s="31">
        <f aca="true" t="shared" si="1" ref="W10:W16">COUNTA(C10:U10)/2</f>
        <v>0.5</v>
      </c>
      <c r="X10" s="32">
        <f aca="true" t="shared" si="2" ref="X10:X16">SUM(PRODUCT(V10,100))+(W10)</f>
        <v>61.278</v>
      </c>
      <c r="Y10" s="19"/>
    </row>
    <row r="11" spans="1:25" ht="12.75">
      <c r="A11" s="26">
        <v>2</v>
      </c>
      <c r="B11" s="16" t="s">
        <v>47</v>
      </c>
      <c r="C11" s="21"/>
      <c r="D11" s="21"/>
      <c r="E11" s="21"/>
      <c r="F11" s="21">
        <v>0.59111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0.55444</v>
      </c>
      <c r="T11" s="21">
        <v>0.57333</v>
      </c>
      <c r="U11" s="21"/>
      <c r="V11" s="21">
        <f t="shared" si="0"/>
        <v>0.57296</v>
      </c>
      <c r="W11" s="20">
        <f t="shared" si="1"/>
        <v>1.5</v>
      </c>
      <c r="X11" s="23">
        <f t="shared" si="2"/>
        <v>58.796</v>
      </c>
      <c r="Y11" s="19"/>
    </row>
    <row r="12" spans="1:25" ht="12.75">
      <c r="A12" s="26">
        <v>3</v>
      </c>
      <c r="B12" s="29" t="s">
        <v>50</v>
      </c>
      <c r="C12" s="30"/>
      <c r="D12" s="30"/>
      <c r="E12" s="30"/>
      <c r="F12" s="30">
        <v>0.56889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f t="shared" si="0"/>
        <v>0.56889</v>
      </c>
      <c r="W12" s="31">
        <f t="shared" si="1"/>
        <v>0.5</v>
      </c>
      <c r="X12" s="32">
        <f t="shared" si="2"/>
        <v>57.389</v>
      </c>
      <c r="Y12" s="19"/>
    </row>
    <row r="13" spans="1:25" ht="12.75">
      <c r="A13" s="26">
        <v>4</v>
      </c>
      <c r="B13" s="29" t="s">
        <v>49</v>
      </c>
      <c r="C13" s="30"/>
      <c r="D13" s="30"/>
      <c r="E13" s="30"/>
      <c r="F13" s="30">
        <v>0.54778</v>
      </c>
      <c r="G13" s="30">
        <v>0.56667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f t="shared" si="0"/>
        <v>0.5572250000000001</v>
      </c>
      <c r="W13" s="31">
        <f t="shared" si="1"/>
        <v>1</v>
      </c>
      <c r="X13" s="32">
        <f t="shared" si="2"/>
        <v>56.72250000000001</v>
      </c>
      <c r="Y13" s="13"/>
    </row>
    <row r="14" spans="1:25" ht="12.75">
      <c r="A14" s="26">
        <v>5</v>
      </c>
      <c r="B14" s="16" t="s">
        <v>48</v>
      </c>
      <c r="C14" s="21"/>
      <c r="D14" s="21"/>
      <c r="E14" s="21"/>
      <c r="F14" s="21">
        <v>0.57778</v>
      </c>
      <c r="G14" s="21">
        <v>0.52889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f t="shared" si="0"/>
        <v>0.5533349999999999</v>
      </c>
      <c r="W14" s="20">
        <f t="shared" si="1"/>
        <v>1</v>
      </c>
      <c r="X14" s="23">
        <f t="shared" si="2"/>
        <v>56.333499999999994</v>
      </c>
      <c r="Y14" s="13"/>
    </row>
    <row r="15" spans="1:25" ht="12.75">
      <c r="A15" s="26">
        <v>6</v>
      </c>
      <c r="B15" s="29" t="s">
        <v>34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0.57889</v>
      </c>
      <c r="S15" s="30">
        <v>0.50556</v>
      </c>
      <c r="T15" s="30"/>
      <c r="U15" s="30"/>
      <c r="V15" s="30">
        <f t="shared" si="0"/>
        <v>0.542225</v>
      </c>
      <c r="W15" s="31">
        <f t="shared" si="1"/>
        <v>1</v>
      </c>
      <c r="X15" s="32">
        <f t="shared" si="2"/>
        <v>55.2225</v>
      </c>
      <c r="Y15" s="13"/>
    </row>
    <row r="16" spans="1:25" ht="12.75">
      <c r="A16" s="26">
        <v>7</v>
      </c>
      <c r="B16" s="29" t="s">
        <v>36</v>
      </c>
      <c r="C16" s="30"/>
      <c r="D16" s="30">
        <v>0.53833</v>
      </c>
      <c r="E16" s="30">
        <v>0.54474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f t="shared" si="0"/>
        <v>0.541535</v>
      </c>
      <c r="W16" s="31">
        <f t="shared" si="1"/>
        <v>1</v>
      </c>
      <c r="X16" s="32">
        <f t="shared" si="2"/>
        <v>55.1535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aca="true" t="shared" si="3" ref="V17:V46">AVERAGE(C17:U17)</f>
        <v>#DIV/0!</v>
      </c>
      <c r="W17" s="20">
        <f aca="true" t="shared" si="4" ref="W17:W46">COUNTA(C17:U17)/2</f>
        <v>0</v>
      </c>
      <c r="X17" s="23" t="e">
        <f aca="true" t="shared" si="5" ref="X17:X46">SUM(PRODUCT(V17,100))+(W17)</f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3"/>
        <v>#DIV/0!</v>
      </c>
      <c r="W18" s="20">
        <f t="shared" si="4"/>
        <v>0</v>
      </c>
      <c r="X18" s="23" t="e">
        <f t="shared" si="5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3"/>
        <v>#DIV/0!</v>
      </c>
      <c r="W19" s="20">
        <f t="shared" si="4"/>
        <v>0</v>
      </c>
      <c r="X19" s="23" t="e">
        <f t="shared" si="5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3"/>
        <v>#DIV/0!</v>
      </c>
      <c r="W20" s="20">
        <f t="shared" si="4"/>
        <v>0</v>
      </c>
      <c r="X20" s="23" t="e">
        <f t="shared" si="5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3"/>
        <v>#DIV/0!</v>
      </c>
      <c r="W21" s="20">
        <f t="shared" si="4"/>
        <v>0</v>
      </c>
      <c r="X21" s="23" t="e">
        <f t="shared" si="5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3"/>
        <v>#DIV/0!</v>
      </c>
      <c r="W22" s="20">
        <f t="shared" si="4"/>
        <v>0</v>
      </c>
      <c r="X22" s="23" t="e">
        <f t="shared" si="5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3"/>
        <v>#DIV/0!</v>
      </c>
      <c r="W23" s="20">
        <f t="shared" si="4"/>
        <v>0</v>
      </c>
      <c r="X23" s="23" t="e">
        <f t="shared" si="5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3"/>
        <v>#DIV/0!</v>
      </c>
      <c r="W24" s="20">
        <f t="shared" si="4"/>
        <v>0</v>
      </c>
      <c r="X24" s="23" t="e">
        <f t="shared" si="5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3"/>
        <v>#DIV/0!</v>
      </c>
      <c r="W25" s="20">
        <f t="shared" si="4"/>
        <v>0</v>
      </c>
      <c r="X25" s="23" t="e">
        <f t="shared" si="5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3"/>
        <v>#DIV/0!</v>
      </c>
      <c r="W26" s="20">
        <f t="shared" si="4"/>
        <v>0</v>
      </c>
      <c r="X26" s="23" t="e">
        <f t="shared" si="5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3"/>
        <v>#DIV/0!</v>
      </c>
      <c r="W27" s="20">
        <f t="shared" si="4"/>
        <v>0</v>
      </c>
      <c r="X27" s="23" t="e">
        <f t="shared" si="5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3"/>
        <v>#DIV/0!</v>
      </c>
      <c r="W28" s="20">
        <f t="shared" si="4"/>
        <v>0</v>
      </c>
      <c r="X28" s="23" t="e">
        <f t="shared" si="5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3"/>
        <v>#DIV/0!</v>
      </c>
      <c r="W29" s="20">
        <f t="shared" si="4"/>
        <v>0</v>
      </c>
      <c r="X29" s="23" t="e">
        <f t="shared" si="5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3"/>
        <v>#DIV/0!</v>
      </c>
      <c r="W30" s="20">
        <f t="shared" si="4"/>
        <v>0</v>
      </c>
      <c r="X30" s="23" t="e">
        <f t="shared" si="5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3"/>
        <v>#DIV/0!</v>
      </c>
      <c r="W31" s="20">
        <f t="shared" si="4"/>
        <v>0</v>
      </c>
      <c r="X31" s="23" t="e">
        <f t="shared" si="5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3"/>
        <v>#DIV/0!</v>
      </c>
      <c r="W32" s="20">
        <f t="shared" si="4"/>
        <v>0</v>
      </c>
      <c r="X32" s="23" t="e">
        <f t="shared" si="5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3"/>
        <v>#DIV/0!</v>
      </c>
      <c r="W33" s="20">
        <f t="shared" si="4"/>
        <v>0</v>
      </c>
      <c r="X33" s="23" t="e">
        <f t="shared" si="5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3"/>
        <v>#DIV/0!</v>
      </c>
      <c r="W34" s="20">
        <f t="shared" si="4"/>
        <v>0</v>
      </c>
      <c r="X34" s="23" t="e">
        <f t="shared" si="5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3"/>
        <v>#DIV/0!</v>
      </c>
      <c r="W35" s="20">
        <f t="shared" si="4"/>
        <v>0</v>
      </c>
      <c r="X35" s="23" t="e">
        <f t="shared" si="5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3"/>
        <v>#DIV/0!</v>
      </c>
      <c r="W36" s="20">
        <f t="shared" si="4"/>
        <v>0</v>
      </c>
      <c r="X36" s="23" t="e">
        <f t="shared" si="5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3"/>
        <v>#DIV/0!</v>
      </c>
      <c r="W37" s="20">
        <f t="shared" si="4"/>
        <v>0</v>
      </c>
      <c r="X37" s="23" t="e">
        <f t="shared" si="5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3"/>
        <v>#DIV/0!</v>
      </c>
      <c r="W38" s="20">
        <f t="shared" si="4"/>
        <v>0</v>
      </c>
      <c r="X38" s="23" t="e">
        <f t="shared" si="5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3"/>
        <v>#DIV/0!</v>
      </c>
      <c r="W39" s="20">
        <f t="shared" si="4"/>
        <v>0</v>
      </c>
      <c r="X39" s="23" t="e">
        <f t="shared" si="5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3"/>
        <v>#DIV/0!</v>
      </c>
      <c r="W40" s="20">
        <f t="shared" si="4"/>
        <v>0</v>
      </c>
      <c r="X40" s="23" t="e">
        <f t="shared" si="5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3"/>
        <v>#DIV/0!</v>
      </c>
      <c r="W41" s="20">
        <f t="shared" si="4"/>
        <v>0</v>
      </c>
      <c r="X41" s="23" t="e">
        <f t="shared" si="5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3"/>
        <v>#DIV/0!</v>
      </c>
      <c r="W42" s="20">
        <f t="shared" si="4"/>
        <v>0</v>
      </c>
      <c r="X42" s="23" t="e">
        <f t="shared" si="5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3"/>
        <v>#DIV/0!</v>
      </c>
      <c r="W43" s="20">
        <f t="shared" si="4"/>
        <v>0</v>
      </c>
      <c r="X43" s="23" t="e">
        <f t="shared" si="5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3"/>
        <v>#DIV/0!</v>
      </c>
      <c r="W44" s="20">
        <f t="shared" si="4"/>
        <v>0</v>
      </c>
      <c r="X44" s="23" t="e">
        <f t="shared" si="5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3"/>
        <v>#DIV/0!</v>
      </c>
      <c r="W45" s="20">
        <f t="shared" si="4"/>
        <v>0</v>
      </c>
      <c r="X45" s="23" t="e">
        <f t="shared" si="5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3"/>
        <v>#DIV/0!</v>
      </c>
      <c r="W46" s="20">
        <f t="shared" si="4"/>
        <v>0</v>
      </c>
      <c r="X46" s="23" t="e">
        <f t="shared" si="5"/>
        <v>#DIV/0!</v>
      </c>
      <c r="Y46" s="13"/>
    </row>
    <row r="48" ht="13.5" thickBot="1"/>
    <row r="49" spans="1:24" ht="12.75">
      <c r="A49" s="43"/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3.5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ht="13.5" thickBot="1"/>
    <row r="52" spans="1:2" ht="12.75">
      <c r="A52" s="17"/>
      <c r="B52" s="34" t="s">
        <v>14</v>
      </c>
    </row>
    <row r="53" spans="1:2" ht="13.5" thickBot="1">
      <c r="A53" s="18"/>
      <c r="B53" s="34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2009-10-08T06:42:55Z</dcterms:modified>
  <cp:category/>
  <cp:version/>
  <cp:contentType/>
  <cp:contentStatus/>
</cp:coreProperties>
</file>