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0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Cavalli'!$A$1:$T$51</definedName>
    <definedName name="_xlnm.Print_Area" localSheetId="1">'E Jun Pony'!$A$1:$R$50</definedName>
    <definedName name="_xlnm.Print_Area" localSheetId="3">'E Senior'!$A$1:$R$50</definedName>
    <definedName name="_xlnm.Print_Area" localSheetId="4">'F Junior'!$A$1:$K$50</definedName>
    <definedName name="_xlnm.Print_Area" localSheetId="5">'F Senior'!$A$1:$T$50</definedName>
    <definedName name="_xlnm.Print_Area" localSheetId="0">'Fut.Promesse'!$A$1:$S$67</definedName>
    <definedName name="_xlnm.Print_Area" localSheetId="6">'M Open'!$A$1:$R$50</definedName>
  </definedNames>
  <calcPr fullCalcOnLoad="1"/>
</workbook>
</file>

<file path=xl/sharedStrings.xml><?xml version="1.0" encoding="utf-8"?>
<sst xmlns="http://schemas.openxmlformats.org/spreadsheetml/2006/main" count="320" uniqueCount="206">
  <si>
    <t>CAVALIERE</t>
  </si>
  <si>
    <t>TOTALE</t>
  </si>
  <si>
    <t>BONUS</t>
  </si>
  <si>
    <t>FINALE</t>
  </si>
  <si>
    <t>Cl.</t>
  </si>
  <si>
    <t>TOTALI</t>
  </si>
  <si>
    <t>PUNTI</t>
  </si>
  <si>
    <t>CATEGORIA E JUNIOR PONY</t>
  </si>
  <si>
    <t>CATEGORIA E SENIOR</t>
  </si>
  <si>
    <t>CATEGORIA F SENIOR</t>
  </si>
  <si>
    <t>Istruttore</t>
  </si>
  <si>
    <t>MEDIA%</t>
  </si>
  <si>
    <t>CATEGORIA E JUNIOR CAVALLI</t>
  </si>
  <si>
    <t>NON ISCRITTI AL GID</t>
  </si>
  <si>
    <t>9° Tappa</t>
  </si>
  <si>
    <t>KUR</t>
  </si>
  <si>
    <t>CATEGORIA F JUNIOR</t>
  </si>
  <si>
    <t>CATEGORIA M OPEN</t>
  </si>
  <si>
    <t>F.R.</t>
  </si>
  <si>
    <t>CATEGORIA FUTURE PROMESSE UNDER 13</t>
  </si>
  <si>
    <t>RECH ANNA</t>
  </si>
  <si>
    <t>ANASTASI FIAMMETTA</t>
  </si>
  <si>
    <t>SQUARCINA ELISA</t>
  </si>
  <si>
    <t>TOSO METELLA</t>
  </si>
  <si>
    <t>CAVALLONI CONSUELO</t>
  </si>
  <si>
    <t>DONADEL SILVIA GAIA</t>
  </si>
  <si>
    <t>CLEMENTI MARIA CRISTINA</t>
  </si>
  <si>
    <t>MAZZA STELLA</t>
  </si>
  <si>
    <t>FASOLI NICOLO'</t>
  </si>
  <si>
    <t>ZONTA CLAUDIA</t>
  </si>
  <si>
    <t>IDRISSI NORA</t>
  </si>
  <si>
    <t>CAPOVILLA ELIANA</t>
  </si>
  <si>
    <t>RUZZA ANDREA</t>
  </si>
  <si>
    <t>FAVARO CARLO</t>
  </si>
  <si>
    <t>STELZER ISABELLA</t>
  </si>
  <si>
    <t>FONTANA SOFIA</t>
  </si>
  <si>
    <t>LAWLEY SVEVA</t>
  </si>
  <si>
    <t>CARRARO AMBRA</t>
  </si>
  <si>
    <t>VERONESE VALENTINA</t>
  </si>
  <si>
    <t>CASAGRANDE ANDREA</t>
  </si>
  <si>
    <t>SPILLER LAURA</t>
  </si>
  <si>
    <t>FERLUGA VANESSA</t>
  </si>
  <si>
    <t>PASETTO MARTINA</t>
  </si>
  <si>
    <t>SARETTO ROSSELLA</t>
  </si>
  <si>
    <t>BIANCHINI MARTA</t>
  </si>
  <si>
    <t>TRECATE MADDALENA</t>
  </si>
  <si>
    <t>CARRARA GIULIA RITA</t>
  </si>
  <si>
    <t>SACCHETTO GIULIA</t>
  </si>
  <si>
    <t>PRATI ILARIA</t>
  </si>
  <si>
    <t>BERTOLDI EMMA</t>
  </si>
  <si>
    <t>MERCEA CARL</t>
  </si>
  <si>
    <t>DAVALLI MATILDE</t>
  </si>
  <si>
    <t>LUCHESCHI CARLO</t>
  </si>
  <si>
    <t>BORTUZZO ELIZABETH</t>
  </si>
  <si>
    <t>SPIRONELLI RICCARDO</t>
  </si>
  <si>
    <t>FABRIS IRENE</t>
  </si>
  <si>
    <t>LUPACCHINI LORENZO</t>
  </si>
  <si>
    <t>REMOR GIULIA</t>
  </si>
  <si>
    <t>MANDRUZZATO CLAUDIA</t>
  </si>
  <si>
    <t>POLINI LISA</t>
  </si>
  <si>
    <t>MICHELOTTO MARIAPAOLA</t>
  </si>
  <si>
    <t>MORETTI ANNA</t>
  </si>
  <si>
    <t>NIERO ANNA</t>
  </si>
  <si>
    <t>GIANTIN FRANCESCA</t>
  </si>
  <si>
    <t>PANIGHEL MARTA</t>
  </si>
  <si>
    <t>FRASSINELLI ANNA</t>
  </si>
  <si>
    <t>POLLINI LISA</t>
  </si>
  <si>
    <t>GUIZZON CRISTINA</t>
  </si>
  <si>
    <t>CUOMO JESSICA</t>
  </si>
  <si>
    <t>FONTANA IRENE</t>
  </si>
  <si>
    <t>MARANGONI DILETTA</t>
  </si>
  <si>
    <t>POLI MARCO</t>
  </si>
  <si>
    <t>F.R. 21/03</t>
  </si>
  <si>
    <t>PIASER JYOTIKA</t>
  </si>
  <si>
    <t>PEDRINA LAURA</t>
  </si>
  <si>
    <t>BALLAN LEANDRO</t>
  </si>
  <si>
    <t>MONTINI STEFANIA</t>
  </si>
  <si>
    <t>PER ACCEDERE ALLA FINALE REGIONALE, E' INDISPENSABILE OTTENERE UNA PERCENTUALE DI MEDIA, ESCLUSO I BONUS DI PARTECIPAZIONE, NON INFERIORE AL 55,00%.</t>
  </si>
  <si>
    <t>F.R. 29/03</t>
  </si>
  <si>
    <t>F.R. 24/05</t>
  </si>
  <si>
    <t>BEDENDO CLAUDIA</t>
  </si>
  <si>
    <t>F.R. 16/05</t>
  </si>
  <si>
    <t>BASSI ANNA</t>
  </si>
  <si>
    <t>SPOLADORE EUGENIA</t>
  </si>
  <si>
    <t>POZZATO CECILIA</t>
  </si>
  <si>
    <t>TORZONI ANGELICA</t>
  </si>
  <si>
    <t>TESSARIMARIA VITTORIA</t>
  </si>
  <si>
    <t>SOAVE LORENZO</t>
  </si>
  <si>
    <t>GRIPPO BEATRICE</t>
  </si>
  <si>
    <t>BRONZATI ENRICO</t>
  </si>
  <si>
    <t>FANTINI MARIA STELLA</t>
  </si>
  <si>
    <t>LINGUANTI RICCARDO</t>
  </si>
  <si>
    <t>GORI GIADA</t>
  </si>
  <si>
    <t>GIANNI CAMILLA</t>
  </si>
  <si>
    <t>MANENTE NICOLO'</t>
  </si>
  <si>
    <t>GRASSELLI SAMUEL</t>
  </si>
  <si>
    <t>TANTARO VIRGINIA</t>
  </si>
  <si>
    <t>GHIRALDO GINEVRA</t>
  </si>
  <si>
    <t>DALL'OLIVO ELENA</t>
  </si>
  <si>
    <t>RAZETI ERICA</t>
  </si>
  <si>
    <t>CALLEGARI GRETA</t>
  </si>
  <si>
    <t>POPP STELLA GIULIA</t>
  </si>
  <si>
    <t>MARAN LISA</t>
  </si>
  <si>
    <t>POLETTO SOFIA</t>
  </si>
  <si>
    <t>BORSATO MAURIZIA</t>
  </si>
  <si>
    <t>RUSSO SALVATORE</t>
  </si>
  <si>
    <t>VERNO CRISTINA</t>
  </si>
  <si>
    <t>CAPRARO FEDERICA</t>
  </si>
  <si>
    <t>BAGGIO DELFINA</t>
  </si>
  <si>
    <t>MADDALOSSO SOFIA</t>
  </si>
  <si>
    <t>MILETO CHIARA</t>
  </si>
  <si>
    <t>CORRADINI ALESSIO</t>
  </si>
  <si>
    <t>BUSATO CINZIA</t>
  </si>
  <si>
    <t>SCALZOTTO SARA</t>
  </si>
  <si>
    <t>MENIN ANNA CHIARA</t>
  </si>
  <si>
    <t>MARAMGONI DILETTA</t>
  </si>
  <si>
    <t>BIASIA SILVIA</t>
  </si>
  <si>
    <t>VIVIANI MARGHERITA</t>
  </si>
  <si>
    <t>ALESSANDRINI VIVIANA</t>
  </si>
  <si>
    <t>VENERANDI VALENTINA</t>
  </si>
  <si>
    <t>SANTERINI LUISA</t>
  </si>
  <si>
    <t>RICCATO SNEHA MARGHERITA</t>
  </si>
  <si>
    <t>STELLA NICOLE</t>
  </si>
  <si>
    <t>FEIT DENISE ANN JESSICA</t>
  </si>
  <si>
    <t>HORICA VLADAN</t>
  </si>
  <si>
    <t>FANTINATO NADINE</t>
  </si>
  <si>
    <t>LIBONI ELEONORA</t>
  </si>
  <si>
    <t>BALSADONNA LAURA</t>
  </si>
  <si>
    <t>MORETTO TANIA</t>
  </si>
  <si>
    <t>VALDINI CLELIA</t>
  </si>
  <si>
    <t>F.R.     28 GIU</t>
  </si>
  <si>
    <t>BASEI SILVIA</t>
  </si>
  <si>
    <t>REMONDI CRISTINA</t>
  </si>
  <si>
    <t>F.R. 28/06</t>
  </si>
  <si>
    <t>MORAO LETIZIA</t>
  </si>
  <si>
    <t>ASSIRELLI SABRINA</t>
  </si>
  <si>
    <t>BIASIA ANTONIO</t>
  </si>
  <si>
    <t>LA SCALA COSTANZA</t>
  </si>
  <si>
    <t>BERTAZZOLI LAURA</t>
  </si>
  <si>
    <t>ZILLE MARIA CRISTINA</t>
  </si>
  <si>
    <t>EULISSE ALICE</t>
  </si>
  <si>
    <t>CAVALLARO ANDREA VIRGINIA</t>
  </si>
  <si>
    <t>ZALUNARDO FRANCESCA</t>
  </si>
  <si>
    <t>BELTRAME MICHELLE</t>
  </si>
  <si>
    <t>SBRISSA IRENE</t>
  </si>
  <si>
    <t>GHEGIN SOFIA</t>
  </si>
  <si>
    <t>CECCON CARLOTTA</t>
  </si>
  <si>
    <t>BERNO ANNA PAOLA</t>
  </si>
  <si>
    <t>BORTOLAN VERONICA</t>
  </si>
  <si>
    <t>ZARA VANESSA</t>
  </si>
  <si>
    <t>SLONGO VALENTINA</t>
  </si>
  <si>
    <t>NOVELLI ALICE</t>
  </si>
  <si>
    <t>FALSARELLA GRETA</t>
  </si>
  <si>
    <t>BERTI SILVIA</t>
  </si>
  <si>
    <t>COLLODO ANNALISA</t>
  </si>
  <si>
    <t>DAVALLI VITTORIA</t>
  </si>
  <si>
    <t>F.R. 19/09</t>
  </si>
  <si>
    <t>NASO MARIA GRAZIA</t>
  </si>
  <si>
    <t>CAMOGLIO GIULIA</t>
  </si>
  <si>
    <t>ORTNER JOHANNA</t>
  </si>
  <si>
    <t>COBELLI GIULIA</t>
  </si>
  <si>
    <t>SCHWEIGKOFLER MAGDALENA</t>
  </si>
  <si>
    <t>ALFEO SILVIA</t>
  </si>
  <si>
    <t>TOLDO MICHELE</t>
  </si>
  <si>
    <t>SORGATO MATTEO</t>
  </si>
  <si>
    <t>SORGATO MARTINA</t>
  </si>
  <si>
    <t>CARRARO STELLA</t>
  </si>
  <si>
    <t>BERETTA NADEA</t>
  </si>
  <si>
    <t>CARAMORI JESSICA</t>
  </si>
  <si>
    <t>RIZZARDI PENALOSA VIOLA</t>
  </si>
  <si>
    <t>OGHERI SARA</t>
  </si>
  <si>
    <t>PETRONIO VERONICA</t>
  </si>
  <si>
    <t>SAGRAMOSO FRANCESCA</t>
  </si>
  <si>
    <t>ROSA BENEDETTA</t>
  </si>
  <si>
    <t>F.R. 12/09</t>
  </si>
  <si>
    <t>%</t>
  </si>
  <si>
    <t>MINNELLA FEDERICA</t>
  </si>
  <si>
    <t>SCARTA 52,473%</t>
  </si>
  <si>
    <t>SCARTA 58,690%</t>
  </si>
  <si>
    <t>SCARTA 57,143%</t>
  </si>
  <si>
    <t>BASSO LUCIA ANNA</t>
  </si>
  <si>
    <t>SCARTA 58,268%</t>
  </si>
  <si>
    <t>SCARTA 57,460%</t>
  </si>
  <si>
    <t>GABIN CLAUDIA</t>
  </si>
  <si>
    <t>CAPUZZO GIULIA</t>
  </si>
  <si>
    <t>GOLA GUIA LUDOVICA</t>
  </si>
  <si>
    <t>TOMMASI ANDREA</t>
  </si>
  <si>
    <t>BERGAMINI ELEONORA</t>
  </si>
  <si>
    <t>SCARTA 56,316%</t>
  </si>
  <si>
    <t>SCARTA 57,018%</t>
  </si>
  <si>
    <t>SCARTA 50,877%</t>
  </si>
  <si>
    <t>DANIELE MARTA</t>
  </si>
  <si>
    <t>CARRARO GIOIA</t>
  </si>
  <si>
    <t>ZECCHETTO GIORGIA</t>
  </si>
  <si>
    <t>CARLI VIRGINIA</t>
  </si>
  <si>
    <t>TINTORI SARAH</t>
  </si>
  <si>
    <t>VENTURELLI CATERINA</t>
  </si>
  <si>
    <t>VENTURELLI IRENE</t>
  </si>
  <si>
    <t>SCARTA 57,813%</t>
  </si>
  <si>
    <t>SCARTA 64,815%</t>
  </si>
  <si>
    <t>SCARTA 58,596%</t>
  </si>
  <si>
    <t>SCARTA 57,500%</t>
  </si>
  <si>
    <t>SCARTA 53,833%</t>
  </si>
  <si>
    <t>SCARTA 61,000%</t>
  </si>
  <si>
    <r>
      <t>CLASSIFICHE FINALI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VENETO </t>
    </r>
    <r>
      <rPr>
        <b/>
        <sz val="12"/>
        <color indexed="17"/>
        <rFont val="Arial"/>
        <family val="2"/>
      </rPr>
      <t>2009</t>
    </r>
  </si>
  <si>
    <t>AGGIORNATE 18 OTTOBRE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</si>
</sst>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64" fontId="0" fillId="0" borderId="15" xfId="5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 wrapText="1"/>
    </xf>
    <xf numFmtId="173" fontId="8" fillId="35" borderId="15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/>
    </xf>
    <xf numFmtId="164" fontId="0" fillId="35" borderId="15" xfId="5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right" vertical="center"/>
    </xf>
    <xf numFmtId="0" fontId="1" fillId="36" borderId="14" xfId="0" applyFont="1" applyFill="1" applyBorder="1" applyAlignment="1">
      <alignment horizontal="left" vertical="center"/>
    </xf>
    <xf numFmtId="164" fontId="0" fillId="36" borderId="14" xfId="50" applyNumberFormat="1" applyFont="1" applyFill="1" applyBorder="1" applyAlignment="1">
      <alignment horizontal="center" vertical="center"/>
    </xf>
    <xf numFmtId="0" fontId="7" fillId="36" borderId="15" xfId="0" applyNumberFormat="1" applyFont="1" applyFill="1" applyBorder="1" applyAlignment="1">
      <alignment horizontal="center" vertical="center" wrapText="1"/>
    </xf>
    <xf numFmtId="173" fontId="8" fillId="36" borderId="15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right" vertical="center"/>
    </xf>
    <xf numFmtId="0" fontId="1" fillId="36" borderId="15" xfId="0" applyFont="1" applyFill="1" applyBorder="1" applyAlignment="1">
      <alignment horizontal="left" vertical="center"/>
    </xf>
    <xf numFmtId="164" fontId="0" fillId="36" borderId="15" xfId="50" applyNumberFormat="1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37" borderId="15" xfId="0" applyNumberFormat="1" applyFont="1" applyFill="1" applyBorder="1" applyAlignment="1">
      <alignment horizontal="center" vertical="center" wrapText="1"/>
    </xf>
    <xf numFmtId="164" fontId="0" fillId="37" borderId="14" xfId="5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2</xdr:row>
      <xdr:rowOff>171450</xdr:rowOff>
    </xdr:from>
    <xdr:to>
      <xdr:col>4</xdr:col>
      <xdr:colOff>104775</xdr:colOff>
      <xdr:row>5</xdr:row>
      <xdr:rowOff>104775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0482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</xdr:row>
      <xdr:rowOff>161925</xdr:rowOff>
    </xdr:from>
    <xdr:to>
      <xdr:col>4</xdr:col>
      <xdr:colOff>38100</xdr:colOff>
      <xdr:row>5</xdr:row>
      <xdr:rowOff>123825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953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3</xdr:row>
      <xdr:rowOff>0</xdr:rowOff>
    </xdr:from>
    <xdr:to>
      <xdr:col>4</xdr:col>
      <xdr:colOff>28575</xdr:colOff>
      <xdr:row>5</xdr:row>
      <xdr:rowOff>142875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24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209550</xdr:rowOff>
    </xdr:from>
    <xdr:to>
      <xdr:col>2</xdr:col>
      <xdr:colOff>438150</xdr:colOff>
      <xdr:row>5</xdr:row>
      <xdr:rowOff>133350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429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2</xdr:row>
      <xdr:rowOff>209550</xdr:rowOff>
    </xdr:from>
    <xdr:to>
      <xdr:col>5</xdr:col>
      <xdr:colOff>142875</xdr:colOff>
      <xdr:row>5</xdr:row>
      <xdr:rowOff>123825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542925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2</xdr:row>
      <xdr:rowOff>200025</xdr:rowOff>
    </xdr:from>
    <xdr:to>
      <xdr:col>5</xdr:col>
      <xdr:colOff>485775</xdr:colOff>
      <xdr:row>5</xdr:row>
      <xdr:rowOff>152400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3340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2" width="8.57421875" style="1" customWidth="1"/>
    <col min="13" max="14" width="8.00390625" style="1" customWidth="1"/>
    <col min="15" max="16" width="8.421875" style="1" bestFit="1" customWidth="1"/>
    <col min="17" max="17" width="8.140625" style="1" customWidth="1"/>
    <col min="18" max="18" width="8.421875" style="1" bestFit="1" customWidth="1"/>
    <col min="19" max="19" width="26.00390625" style="1" customWidth="1"/>
    <col min="20" max="16384" width="9.140625" style="1" customWidth="1"/>
  </cols>
  <sheetData>
    <row r="1" spans="2:5" ht="12.75">
      <c r="B1" s="14" t="s">
        <v>205</v>
      </c>
      <c r="C1" s="55"/>
      <c r="D1" s="55"/>
      <c r="E1" s="2"/>
    </row>
    <row r="2" spans="6:16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7.25" thickBot="1" thickTop="1">
      <c r="A3" s="52" t="s">
        <v>204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1:18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4" ht="12.75">
      <c r="A5" s="4"/>
      <c r="B5" s="3"/>
      <c r="D5" s="5"/>
    </row>
    <row r="6" spans="1:4" ht="13.5" thickBot="1">
      <c r="A6" s="56" t="s">
        <v>19</v>
      </c>
      <c r="B6" s="56"/>
      <c r="C6" s="56"/>
      <c r="D6" s="56"/>
    </row>
    <row r="7" spans="2:17" ht="13.5" thickTop="1">
      <c r="B7" s="6"/>
      <c r="Q7" s="11"/>
    </row>
    <row r="8" spans="1:19" ht="12.75" customHeight="1">
      <c r="A8" s="57" t="s">
        <v>4</v>
      </c>
      <c r="B8" s="46" t="s">
        <v>0</v>
      </c>
      <c r="C8" s="43">
        <v>39872</v>
      </c>
      <c r="D8" s="43">
        <v>39887</v>
      </c>
      <c r="E8" s="43">
        <v>39900</v>
      </c>
      <c r="F8" s="43">
        <v>39901</v>
      </c>
      <c r="G8" s="43">
        <v>39977</v>
      </c>
      <c r="H8" s="43">
        <v>39978</v>
      </c>
      <c r="I8" s="43">
        <v>39984</v>
      </c>
      <c r="J8" s="43">
        <v>39984</v>
      </c>
      <c r="K8" s="43">
        <v>40055</v>
      </c>
      <c r="L8" s="43">
        <v>40076</v>
      </c>
      <c r="M8" s="47" t="s">
        <v>81</v>
      </c>
      <c r="N8" s="47" t="s">
        <v>130</v>
      </c>
      <c r="O8" s="46" t="s">
        <v>3</v>
      </c>
      <c r="P8" s="46" t="s">
        <v>11</v>
      </c>
      <c r="Q8" s="4" t="s">
        <v>2</v>
      </c>
      <c r="R8" s="9" t="s">
        <v>1</v>
      </c>
      <c r="S8" s="46" t="s">
        <v>10</v>
      </c>
    </row>
    <row r="9" spans="1:19" ht="13.5" thickBot="1">
      <c r="A9" s="5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8"/>
      <c r="N9" s="48"/>
      <c r="O9" s="44"/>
      <c r="P9" s="44"/>
      <c r="Q9" s="12" t="s">
        <v>5</v>
      </c>
      <c r="R9" s="10" t="s">
        <v>6</v>
      </c>
      <c r="S9" s="44"/>
    </row>
    <row r="10" spans="1:19" ht="13.5" thickTop="1">
      <c r="A10" s="26">
        <v>1</v>
      </c>
      <c r="B10" s="16" t="s">
        <v>35</v>
      </c>
      <c r="C10" s="21" t="s">
        <v>175</v>
      </c>
      <c r="D10" s="21">
        <v>0.68125</v>
      </c>
      <c r="E10" s="21"/>
      <c r="F10" s="21"/>
      <c r="G10" s="21"/>
      <c r="H10" s="21">
        <v>0.65625</v>
      </c>
      <c r="I10" s="21"/>
      <c r="J10" s="21">
        <v>0.61458</v>
      </c>
      <c r="K10" s="21">
        <v>0.65625</v>
      </c>
      <c r="L10" s="21">
        <v>0.67917</v>
      </c>
      <c r="M10" s="21"/>
      <c r="N10" s="21"/>
      <c r="O10" s="21">
        <v>0.61458</v>
      </c>
      <c r="P10" s="21">
        <f>AVERAGE(C10:O10)</f>
        <v>0.6503466666666667</v>
      </c>
      <c r="Q10" s="20">
        <f>COUNTA(C10:O10)/2</f>
        <v>3.5</v>
      </c>
      <c r="R10" s="23">
        <f>SUM(PRODUCT(P10,100))+(Q10)</f>
        <v>68.53466666666668</v>
      </c>
      <c r="S10" s="61" t="s">
        <v>198</v>
      </c>
    </row>
    <row r="11" spans="1:19" ht="12.75">
      <c r="A11" s="26">
        <v>2</v>
      </c>
      <c r="B11" s="16" t="s">
        <v>53</v>
      </c>
      <c r="C11" s="21"/>
      <c r="D11" s="21"/>
      <c r="E11" s="21">
        <v>0.68438</v>
      </c>
      <c r="F11" s="21">
        <v>0.75</v>
      </c>
      <c r="G11" s="21"/>
      <c r="H11" s="21"/>
      <c r="I11" s="28"/>
      <c r="J11" s="21"/>
      <c r="K11" s="21"/>
      <c r="L11" s="21"/>
      <c r="M11" s="21"/>
      <c r="N11" s="21"/>
      <c r="O11" s="60"/>
      <c r="P11" s="21">
        <f>AVERAGE(C11:O11)</f>
        <v>0.71719</v>
      </c>
      <c r="Q11" s="20">
        <f>COUNTA(C11:O11)/2</f>
        <v>1</v>
      </c>
      <c r="R11" s="23">
        <f>SUM(PRODUCT(P11,100))+(Q11)</f>
        <v>72.719</v>
      </c>
      <c r="S11" s="19"/>
    </row>
    <row r="12" spans="1:19" ht="12.75">
      <c r="A12" s="26">
        <v>3</v>
      </c>
      <c r="B12" s="29" t="s">
        <v>52</v>
      </c>
      <c r="C12" s="30"/>
      <c r="D12" s="30"/>
      <c r="E12" s="30">
        <v>0.6875</v>
      </c>
      <c r="F12" s="30">
        <v>0.78438</v>
      </c>
      <c r="G12" s="30"/>
      <c r="H12" s="30"/>
      <c r="I12" s="30"/>
      <c r="J12" s="30"/>
      <c r="K12" s="30"/>
      <c r="L12" s="30"/>
      <c r="M12" s="30"/>
      <c r="N12" s="30"/>
      <c r="O12" s="30"/>
      <c r="P12" s="30">
        <f>AVERAGE(C12:O12)</f>
        <v>0.73594</v>
      </c>
      <c r="Q12" s="31">
        <f>COUNTA(C12:O12)/2</f>
        <v>1</v>
      </c>
      <c r="R12" s="32">
        <f>SUM(PRODUCT(P12,100))+(Q12)</f>
        <v>74.59400000000001</v>
      </c>
      <c r="S12" s="19"/>
    </row>
    <row r="13" spans="1:19" ht="12.75">
      <c r="A13" s="26">
        <v>4</v>
      </c>
      <c r="B13" s="29" t="s">
        <v>91</v>
      </c>
      <c r="C13" s="30"/>
      <c r="D13" s="30"/>
      <c r="E13" s="30"/>
      <c r="F13" s="30"/>
      <c r="G13" s="30">
        <v>0.70417</v>
      </c>
      <c r="H13" s="30"/>
      <c r="I13" s="35"/>
      <c r="J13" s="30"/>
      <c r="K13" s="30"/>
      <c r="L13" s="30"/>
      <c r="M13" s="30"/>
      <c r="N13" s="30"/>
      <c r="O13" s="30"/>
      <c r="P13" s="30">
        <f>AVERAGE(C13:O13)</f>
        <v>0.70417</v>
      </c>
      <c r="Q13" s="31">
        <f>COUNTA(C13:O13)/2</f>
        <v>0.5</v>
      </c>
      <c r="R13" s="32">
        <f>SUM(PRODUCT(P13,100))+(Q13)</f>
        <v>70.917</v>
      </c>
      <c r="S13" s="13"/>
    </row>
    <row r="14" spans="1:19" ht="12.75">
      <c r="A14" s="26">
        <v>5</v>
      </c>
      <c r="B14" s="29" t="s">
        <v>51</v>
      </c>
      <c r="C14" s="30"/>
      <c r="D14" s="30"/>
      <c r="E14" s="30">
        <v>0.71563</v>
      </c>
      <c r="F14" s="30">
        <v>0.67813</v>
      </c>
      <c r="G14" s="30"/>
      <c r="H14" s="30"/>
      <c r="I14" s="30"/>
      <c r="J14" s="30"/>
      <c r="K14" s="30"/>
      <c r="L14" s="30"/>
      <c r="M14" s="30"/>
      <c r="N14" s="30"/>
      <c r="O14" s="30"/>
      <c r="P14" s="30">
        <f>AVERAGE(C14:O14)</f>
        <v>0.6968799999999999</v>
      </c>
      <c r="Q14" s="31">
        <f>COUNTA(C14:O14)/2</f>
        <v>1</v>
      </c>
      <c r="R14" s="32">
        <f>SUM(PRODUCT(P14,100))+(Q14)</f>
        <v>70.68799999999999</v>
      </c>
      <c r="S14" s="13"/>
    </row>
    <row r="15" spans="1:19" ht="12.75">
      <c r="A15" s="26">
        <v>6</v>
      </c>
      <c r="B15" s="29" t="s">
        <v>92</v>
      </c>
      <c r="C15" s="30"/>
      <c r="D15" s="30"/>
      <c r="E15" s="30"/>
      <c r="F15" s="30"/>
      <c r="G15" s="30">
        <v>0.68958</v>
      </c>
      <c r="H15" s="30"/>
      <c r="I15" s="30"/>
      <c r="J15" s="30"/>
      <c r="K15" s="30"/>
      <c r="L15" s="30"/>
      <c r="M15" s="30"/>
      <c r="N15" s="30"/>
      <c r="O15" s="30"/>
      <c r="P15" s="30">
        <f>AVERAGE(C15:O15)</f>
        <v>0.68958</v>
      </c>
      <c r="Q15" s="31">
        <f>COUNTA(C15:O15)/2</f>
        <v>0.5</v>
      </c>
      <c r="R15" s="32">
        <f>SUM(PRODUCT(P15,100))+(Q15)</f>
        <v>69.458</v>
      </c>
      <c r="S15" s="13"/>
    </row>
    <row r="16" spans="1:19" ht="12.75">
      <c r="A16" s="26">
        <v>7</v>
      </c>
      <c r="B16" s="29" t="s">
        <v>29</v>
      </c>
      <c r="C16" s="30">
        <v>0.6375</v>
      </c>
      <c r="D16" s="30"/>
      <c r="E16" s="30">
        <v>0.65313</v>
      </c>
      <c r="F16" s="30">
        <v>0.74375</v>
      </c>
      <c r="G16" s="30"/>
      <c r="H16" s="30"/>
      <c r="I16" s="30"/>
      <c r="J16" s="30"/>
      <c r="K16" s="30"/>
      <c r="L16" s="30"/>
      <c r="M16" s="30"/>
      <c r="N16" s="30"/>
      <c r="O16" s="30"/>
      <c r="P16" s="30">
        <f>AVERAGE(C16:O16)</f>
        <v>0.6781266666666667</v>
      </c>
      <c r="Q16" s="31">
        <f>COUNTA(C16:O16)/2</f>
        <v>1.5</v>
      </c>
      <c r="R16" s="32">
        <f>SUM(PRODUCT(P16,100))+(Q16)</f>
        <v>69.31266666666667</v>
      </c>
      <c r="S16" s="13"/>
    </row>
    <row r="17" spans="1:19" ht="12.75">
      <c r="A17" s="26">
        <v>8</v>
      </c>
      <c r="B17" s="29" t="s">
        <v>154</v>
      </c>
      <c r="C17" s="30"/>
      <c r="D17" s="30"/>
      <c r="E17" s="30"/>
      <c r="F17" s="30"/>
      <c r="G17" s="30"/>
      <c r="H17" s="30"/>
      <c r="I17" s="30"/>
      <c r="J17" s="30"/>
      <c r="K17" s="30">
        <v>0.67708</v>
      </c>
      <c r="L17" s="30"/>
      <c r="M17" s="30"/>
      <c r="N17" s="30"/>
      <c r="O17" s="30"/>
      <c r="P17" s="30">
        <f>AVERAGE(C17:O17)</f>
        <v>0.67708</v>
      </c>
      <c r="Q17" s="31">
        <f>COUNTA(C17:O17)/2</f>
        <v>0.5</v>
      </c>
      <c r="R17" s="32">
        <f>SUM(PRODUCT(P17,100))+(Q17)</f>
        <v>68.208</v>
      </c>
      <c r="S17" s="13"/>
    </row>
    <row r="18" spans="1:19" ht="12.75">
      <c r="A18" s="26">
        <v>9</v>
      </c>
      <c r="B18" s="29" t="s">
        <v>42</v>
      </c>
      <c r="C18" s="30"/>
      <c r="D18" s="30">
        <v>0.67083</v>
      </c>
      <c r="E18" s="30"/>
      <c r="F18" s="30"/>
      <c r="G18" s="30"/>
      <c r="H18" s="30"/>
      <c r="I18" s="30"/>
      <c r="J18" s="30"/>
      <c r="K18" s="30"/>
      <c r="L18" s="30">
        <v>0.65417</v>
      </c>
      <c r="M18" s="30"/>
      <c r="N18" s="30"/>
      <c r="O18" s="30"/>
      <c r="P18" s="30">
        <f>AVERAGE(C18:O18)</f>
        <v>0.6625000000000001</v>
      </c>
      <c r="Q18" s="31">
        <f>COUNTA(C18:O18)/2</f>
        <v>1</v>
      </c>
      <c r="R18" s="32">
        <f>SUM(PRODUCT(P18,100))+(Q18)</f>
        <v>67.25000000000001</v>
      </c>
      <c r="S18" s="13"/>
    </row>
    <row r="19" spans="1:19" ht="12.75">
      <c r="A19" s="27">
        <v>10</v>
      </c>
      <c r="B19" s="41" t="s">
        <v>164</v>
      </c>
      <c r="C19" s="42"/>
      <c r="D19" s="42"/>
      <c r="E19" s="42"/>
      <c r="F19" s="42"/>
      <c r="G19" s="42"/>
      <c r="H19" s="42"/>
      <c r="I19" s="42"/>
      <c r="J19" s="42"/>
      <c r="K19" s="42"/>
      <c r="L19" s="42">
        <v>0.66667</v>
      </c>
      <c r="M19" s="42"/>
      <c r="N19" s="42"/>
      <c r="O19" s="42"/>
      <c r="P19" s="42">
        <f>AVERAGE(C19:O19)</f>
        <v>0.66667</v>
      </c>
      <c r="Q19" s="38">
        <f>COUNTA(C19:O19)/2</f>
        <v>0.5</v>
      </c>
      <c r="R19" s="39">
        <f>SUM(PRODUCT(P19,100))+(Q19)</f>
        <v>67.167</v>
      </c>
      <c r="S19" s="13"/>
    </row>
    <row r="20" spans="1:19" ht="12.75">
      <c r="A20" s="26">
        <v>11</v>
      </c>
      <c r="B20" s="29" t="s">
        <v>43</v>
      </c>
      <c r="C20" s="30"/>
      <c r="D20" s="30">
        <v>0.66875</v>
      </c>
      <c r="E20" s="30"/>
      <c r="F20" s="30"/>
      <c r="G20" s="30"/>
      <c r="H20" s="30"/>
      <c r="I20" s="30"/>
      <c r="J20" s="30"/>
      <c r="K20" s="30"/>
      <c r="L20" s="30">
        <v>0.64792</v>
      </c>
      <c r="M20" s="30"/>
      <c r="N20" s="30"/>
      <c r="O20" s="30"/>
      <c r="P20" s="30">
        <f>AVERAGE(C20:O20)</f>
        <v>0.658335</v>
      </c>
      <c r="Q20" s="31">
        <f>COUNTA(C20:O20)/2</f>
        <v>1</v>
      </c>
      <c r="R20" s="32">
        <f>SUM(PRODUCT(P20,100))+(Q20)</f>
        <v>66.8335</v>
      </c>
      <c r="S20" s="13"/>
    </row>
    <row r="21" spans="1:19" ht="12.75">
      <c r="A21" s="26">
        <v>12</v>
      </c>
      <c r="B21" s="29" t="s">
        <v>93</v>
      </c>
      <c r="C21" s="30"/>
      <c r="D21" s="30"/>
      <c r="E21" s="30"/>
      <c r="F21" s="30"/>
      <c r="G21" s="30">
        <v>0.66042</v>
      </c>
      <c r="H21" s="30"/>
      <c r="I21" s="30"/>
      <c r="J21" s="30"/>
      <c r="K21" s="30"/>
      <c r="L21" s="30"/>
      <c r="M21" s="30"/>
      <c r="N21" s="30"/>
      <c r="O21" s="30"/>
      <c r="P21" s="30">
        <f>AVERAGE(C21:O21)</f>
        <v>0.66042</v>
      </c>
      <c r="Q21" s="31">
        <f>COUNTA(C21:O21)/2</f>
        <v>0.5</v>
      </c>
      <c r="R21" s="32">
        <f>SUM(PRODUCT(P21,100))+(Q21)</f>
        <v>66.542</v>
      </c>
      <c r="S21" s="13"/>
    </row>
    <row r="22" spans="1:19" ht="12.75">
      <c r="A22" s="26">
        <v>13</v>
      </c>
      <c r="B22" s="29" t="s">
        <v>31</v>
      </c>
      <c r="C22" s="30">
        <v>0.61875</v>
      </c>
      <c r="D22" s="30"/>
      <c r="E22" s="30"/>
      <c r="F22" s="30">
        <v>0.69063</v>
      </c>
      <c r="G22" s="30"/>
      <c r="H22" s="30"/>
      <c r="I22" s="30"/>
      <c r="J22" s="30"/>
      <c r="K22" s="30"/>
      <c r="L22" s="30"/>
      <c r="M22" s="30"/>
      <c r="N22" s="30"/>
      <c r="O22" s="30"/>
      <c r="P22" s="30">
        <f>AVERAGE(C22:O22)</f>
        <v>0.65469</v>
      </c>
      <c r="Q22" s="31">
        <f>COUNTA(C22:O22)/2</f>
        <v>1</v>
      </c>
      <c r="R22" s="32">
        <f>SUM(PRODUCT(P22,100))+(Q22)</f>
        <v>66.469</v>
      </c>
      <c r="S22" s="13"/>
    </row>
    <row r="23" spans="1:19" ht="12.75">
      <c r="A23" s="26">
        <v>14</v>
      </c>
      <c r="B23" s="36" t="s">
        <v>165</v>
      </c>
      <c r="C23" s="37"/>
      <c r="D23" s="37"/>
      <c r="E23" s="37"/>
      <c r="F23" s="37"/>
      <c r="G23" s="37"/>
      <c r="H23" s="37"/>
      <c r="I23" s="37"/>
      <c r="J23" s="37"/>
      <c r="K23" s="37"/>
      <c r="L23" s="37">
        <v>0.65625</v>
      </c>
      <c r="M23" s="37"/>
      <c r="N23" s="37"/>
      <c r="O23" s="37"/>
      <c r="P23" s="37">
        <f>AVERAGE(C23:O23)</f>
        <v>0.65625</v>
      </c>
      <c r="Q23" s="38">
        <f>COUNTA(C23:O23)/2</f>
        <v>0.5</v>
      </c>
      <c r="R23" s="39">
        <f>SUM(PRODUCT(P23,100))+(Q23)</f>
        <v>66.125</v>
      </c>
      <c r="S23" s="13"/>
    </row>
    <row r="24" spans="1:19" ht="12.75">
      <c r="A24" s="26">
        <v>15</v>
      </c>
      <c r="B24" s="29" t="s">
        <v>94</v>
      </c>
      <c r="C24" s="30"/>
      <c r="D24" s="30"/>
      <c r="E24" s="30"/>
      <c r="F24" s="30"/>
      <c r="G24" s="30">
        <v>0.64583</v>
      </c>
      <c r="H24" s="30"/>
      <c r="I24" s="30"/>
      <c r="J24" s="30"/>
      <c r="K24" s="30"/>
      <c r="L24" s="30"/>
      <c r="M24" s="30"/>
      <c r="N24" s="30"/>
      <c r="O24" s="30"/>
      <c r="P24" s="30">
        <f>AVERAGE(C24:O24)</f>
        <v>0.64583</v>
      </c>
      <c r="Q24" s="31">
        <f>COUNTA(C24:O24)/2</f>
        <v>0.5</v>
      </c>
      <c r="R24" s="32">
        <f>SUM(PRODUCT(P24,100))+(Q24)</f>
        <v>65.083</v>
      </c>
      <c r="S24" s="13"/>
    </row>
    <row r="25" spans="1:19" ht="12.75">
      <c r="A25" s="26">
        <v>16</v>
      </c>
      <c r="B25" s="29" t="s">
        <v>44</v>
      </c>
      <c r="C25" s="30"/>
      <c r="D25" s="30">
        <v>0.64375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>
        <f>AVERAGE(C25:O25)</f>
        <v>0.64375</v>
      </c>
      <c r="Q25" s="31">
        <f>COUNTA(C25:O25)/2</f>
        <v>0.5</v>
      </c>
      <c r="R25" s="32">
        <f>SUM(PRODUCT(P25,100))+(Q25)</f>
        <v>64.875</v>
      </c>
      <c r="S25" s="13"/>
    </row>
    <row r="26" spans="1:19" ht="12.75">
      <c r="A26" s="26">
        <v>17</v>
      </c>
      <c r="B26" s="29" t="s">
        <v>155</v>
      </c>
      <c r="C26" s="30"/>
      <c r="D26" s="30"/>
      <c r="E26" s="30"/>
      <c r="F26" s="30"/>
      <c r="G26" s="30"/>
      <c r="H26" s="30"/>
      <c r="I26" s="30"/>
      <c r="J26" s="30"/>
      <c r="K26" s="30">
        <v>0.6375</v>
      </c>
      <c r="L26" s="30"/>
      <c r="M26" s="30"/>
      <c r="N26" s="30"/>
      <c r="O26" s="30"/>
      <c r="P26" s="30">
        <f>AVERAGE(C26:O26)</f>
        <v>0.6375</v>
      </c>
      <c r="Q26" s="31">
        <f>COUNTA(C26:O26)/2</f>
        <v>0.5</v>
      </c>
      <c r="R26" s="32">
        <f>SUM(PRODUCT(P26,100))+(Q26)</f>
        <v>64.25</v>
      </c>
      <c r="S26" s="13"/>
    </row>
    <row r="27" spans="1:19" ht="12.75">
      <c r="A27" s="26">
        <v>18</v>
      </c>
      <c r="B27" s="29" t="s">
        <v>95</v>
      </c>
      <c r="C27" s="30"/>
      <c r="D27" s="30"/>
      <c r="E27" s="30"/>
      <c r="F27" s="30"/>
      <c r="G27" s="30">
        <v>0.63542</v>
      </c>
      <c r="H27" s="30"/>
      <c r="I27" s="30"/>
      <c r="J27" s="30"/>
      <c r="K27" s="30"/>
      <c r="L27" s="30"/>
      <c r="M27" s="30"/>
      <c r="N27" s="30"/>
      <c r="O27" s="30"/>
      <c r="P27" s="30">
        <f>AVERAGE(C27:O27)</f>
        <v>0.63542</v>
      </c>
      <c r="Q27" s="31">
        <f>COUNTA(C27:O27)/2</f>
        <v>0.5</v>
      </c>
      <c r="R27" s="32">
        <f>SUM(PRODUCT(P27,100))+(Q27)</f>
        <v>64.042</v>
      </c>
      <c r="S27" s="13"/>
    </row>
    <row r="28" spans="1:19" ht="12.75">
      <c r="A28" s="26">
        <v>19</v>
      </c>
      <c r="B28" s="29" t="s">
        <v>46</v>
      </c>
      <c r="C28" s="30"/>
      <c r="D28" s="30">
        <v>0.63125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>
        <f>AVERAGE(C28:O28)</f>
        <v>0.63125</v>
      </c>
      <c r="Q28" s="31">
        <f>COUNTA(C28:O28)/2</f>
        <v>0.5</v>
      </c>
      <c r="R28" s="32">
        <f>SUM(PRODUCT(P28,100))+(Q28)</f>
        <v>63.625</v>
      </c>
      <c r="S28" s="13"/>
    </row>
    <row r="29" spans="1:19" ht="12.75">
      <c r="A29" s="27">
        <v>20</v>
      </c>
      <c r="B29" s="29" t="s">
        <v>48</v>
      </c>
      <c r="C29" s="30"/>
      <c r="D29" s="30">
        <v>0.63125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>
        <f>AVERAGE(C29:O29)</f>
        <v>0.63125</v>
      </c>
      <c r="Q29" s="31">
        <f>COUNTA(C29:O29)/2</f>
        <v>0.5</v>
      </c>
      <c r="R29" s="32">
        <f>SUM(PRODUCT(P29,100))+(Q29)</f>
        <v>63.625</v>
      </c>
      <c r="S29" s="13"/>
    </row>
    <row r="30" spans="1:19" ht="12.75">
      <c r="A30" s="26">
        <v>21</v>
      </c>
      <c r="B30" s="36" t="s">
        <v>166</v>
      </c>
      <c r="C30" s="37"/>
      <c r="D30" s="37"/>
      <c r="E30" s="37"/>
      <c r="F30" s="37"/>
      <c r="G30" s="37"/>
      <c r="H30" s="37"/>
      <c r="I30" s="37"/>
      <c r="J30" s="37"/>
      <c r="K30" s="37"/>
      <c r="L30" s="37">
        <v>0.62917</v>
      </c>
      <c r="M30" s="37"/>
      <c r="N30" s="37"/>
      <c r="O30" s="37"/>
      <c r="P30" s="37">
        <f>AVERAGE(C30:O30)</f>
        <v>0.62917</v>
      </c>
      <c r="Q30" s="38">
        <f>COUNTA(C30:O30)/2</f>
        <v>0.5</v>
      </c>
      <c r="R30" s="39">
        <f>SUM(PRODUCT(P30,100))+(Q30)</f>
        <v>63.417</v>
      </c>
      <c r="S30" s="13"/>
    </row>
    <row r="31" spans="1:19" ht="12.75">
      <c r="A31" s="26">
        <v>22</v>
      </c>
      <c r="B31" s="29" t="s">
        <v>30</v>
      </c>
      <c r="C31" s="30">
        <v>0.62813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>
        <f>AVERAGE(C31:O31)</f>
        <v>0.62813</v>
      </c>
      <c r="Q31" s="31">
        <f>COUNTA(C31:O31)/2</f>
        <v>0.5</v>
      </c>
      <c r="R31" s="32">
        <f>SUM(PRODUCT(P31,100))+(Q31)</f>
        <v>63.312999999999995</v>
      </c>
      <c r="S31" s="13"/>
    </row>
    <row r="32" spans="1:19" ht="12.75">
      <c r="A32" s="26">
        <v>23</v>
      </c>
      <c r="B32" s="29" t="s">
        <v>47</v>
      </c>
      <c r="C32" s="30"/>
      <c r="D32" s="30">
        <v>0.63125</v>
      </c>
      <c r="E32" s="30"/>
      <c r="F32" s="30"/>
      <c r="G32" s="30"/>
      <c r="H32" s="30"/>
      <c r="I32" s="30"/>
      <c r="J32" s="30"/>
      <c r="K32" s="30"/>
      <c r="L32" s="30">
        <v>0.60625</v>
      </c>
      <c r="M32" s="30"/>
      <c r="N32" s="30"/>
      <c r="O32" s="30"/>
      <c r="P32" s="30">
        <f>AVERAGE(C32:O32)</f>
        <v>0.6187499999999999</v>
      </c>
      <c r="Q32" s="31">
        <f>COUNTA(C32:O32)/2</f>
        <v>1</v>
      </c>
      <c r="R32" s="32">
        <f>SUM(PRODUCT(P32,100))+(Q32)</f>
        <v>62.87499999999999</v>
      </c>
      <c r="S32" s="13"/>
    </row>
    <row r="33" spans="1:19" ht="12.75">
      <c r="A33" s="26">
        <v>24</v>
      </c>
      <c r="B33" s="29" t="s">
        <v>80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>
        <v>0.62292</v>
      </c>
      <c r="N33" s="30"/>
      <c r="O33" s="30"/>
      <c r="P33" s="30">
        <f>AVERAGE(C33:O33)</f>
        <v>0.62292</v>
      </c>
      <c r="Q33" s="31">
        <f>COUNTA(C33:O33)/2</f>
        <v>0.5</v>
      </c>
      <c r="R33" s="32">
        <f>SUM(PRODUCT(P33,100))+(Q33)</f>
        <v>62.792</v>
      </c>
      <c r="S33" s="13"/>
    </row>
    <row r="34" spans="1:19" ht="12.75">
      <c r="A34" s="26">
        <v>25</v>
      </c>
      <c r="B34" s="36" t="s">
        <v>167</v>
      </c>
      <c r="C34" s="37"/>
      <c r="D34" s="37"/>
      <c r="E34" s="37"/>
      <c r="F34" s="37"/>
      <c r="G34" s="37"/>
      <c r="H34" s="37"/>
      <c r="I34" s="37"/>
      <c r="J34" s="37"/>
      <c r="K34" s="37"/>
      <c r="L34" s="37">
        <v>0.62292</v>
      </c>
      <c r="M34" s="37"/>
      <c r="N34" s="37"/>
      <c r="O34" s="37"/>
      <c r="P34" s="37">
        <f>AVERAGE(C34:O34)</f>
        <v>0.62292</v>
      </c>
      <c r="Q34" s="38">
        <f>COUNTA(C34:O34)/2</f>
        <v>0.5</v>
      </c>
      <c r="R34" s="39">
        <f>SUM(PRODUCT(P34,100))+(Q34)</f>
        <v>62.792</v>
      </c>
      <c r="S34" s="13"/>
    </row>
    <row r="35" spans="1:19" ht="12.75">
      <c r="A35" s="26">
        <v>26</v>
      </c>
      <c r="B35" s="29" t="s">
        <v>113</v>
      </c>
      <c r="C35" s="30"/>
      <c r="D35" s="30"/>
      <c r="E35" s="30"/>
      <c r="F35" s="30"/>
      <c r="G35" s="30"/>
      <c r="H35" s="30">
        <v>0.60208</v>
      </c>
      <c r="I35" s="30">
        <v>0.59375</v>
      </c>
      <c r="J35" s="30"/>
      <c r="K35" s="30">
        <v>0.6</v>
      </c>
      <c r="L35" s="30">
        <v>0.63125</v>
      </c>
      <c r="M35" s="30"/>
      <c r="N35" s="30"/>
      <c r="O35" s="30"/>
      <c r="P35" s="30">
        <f>AVERAGE(C35:O35)</f>
        <v>0.60677</v>
      </c>
      <c r="Q35" s="31">
        <f>COUNTA(C35:O35)/2</f>
        <v>2</v>
      </c>
      <c r="R35" s="32">
        <f>SUM(PRODUCT(P35,100))+(Q35)</f>
        <v>62.67700000000001</v>
      </c>
      <c r="S35" s="13"/>
    </row>
    <row r="36" spans="1:19" ht="12.75">
      <c r="A36" s="26">
        <v>27</v>
      </c>
      <c r="B36" s="29" t="s">
        <v>33</v>
      </c>
      <c r="C36" s="30">
        <v>0.59688</v>
      </c>
      <c r="D36" s="30"/>
      <c r="E36" s="30">
        <v>0.6125</v>
      </c>
      <c r="F36" s="30">
        <v>0.625</v>
      </c>
      <c r="G36" s="30"/>
      <c r="H36" s="30"/>
      <c r="I36" s="30"/>
      <c r="J36" s="30"/>
      <c r="K36" s="30"/>
      <c r="L36" s="30"/>
      <c r="M36" s="30"/>
      <c r="N36" s="30"/>
      <c r="O36" s="30"/>
      <c r="P36" s="30">
        <f>AVERAGE(C36:O36)</f>
        <v>0.61146</v>
      </c>
      <c r="Q36" s="31">
        <f>COUNTA(C36:O36)/2</f>
        <v>1.5</v>
      </c>
      <c r="R36" s="32">
        <f>SUM(PRODUCT(P36,100))+(Q36)</f>
        <v>62.646</v>
      </c>
      <c r="S36" s="13"/>
    </row>
    <row r="37" spans="1:19" ht="12.75">
      <c r="A37" s="26">
        <v>28</v>
      </c>
      <c r="B37" s="29" t="s">
        <v>45</v>
      </c>
      <c r="C37" s="30"/>
      <c r="D37" s="30">
        <v>0.64167</v>
      </c>
      <c r="E37" s="30"/>
      <c r="F37" s="30"/>
      <c r="G37" s="30"/>
      <c r="H37" s="30"/>
      <c r="I37" s="30"/>
      <c r="J37" s="30"/>
      <c r="K37" s="30"/>
      <c r="L37" s="30">
        <v>0.57917</v>
      </c>
      <c r="M37" s="30"/>
      <c r="N37" s="30"/>
      <c r="O37" s="30"/>
      <c r="P37" s="30">
        <f>AVERAGE(C37:O37)</f>
        <v>0.61042</v>
      </c>
      <c r="Q37" s="31">
        <f>COUNTA(C37:O37)/2</f>
        <v>1</v>
      </c>
      <c r="R37" s="32">
        <f>SUM(PRODUCT(P37,100))+(Q37)</f>
        <v>62.041999999999994</v>
      </c>
      <c r="S37" s="13"/>
    </row>
    <row r="38" spans="1:19" ht="12.75">
      <c r="A38" s="26">
        <v>29</v>
      </c>
      <c r="B38" s="29" t="s">
        <v>96</v>
      </c>
      <c r="C38" s="30"/>
      <c r="D38" s="30"/>
      <c r="E38" s="30"/>
      <c r="F38" s="30"/>
      <c r="G38" s="30">
        <v>0.61458</v>
      </c>
      <c r="H38" s="30"/>
      <c r="I38" s="35"/>
      <c r="J38" s="30"/>
      <c r="K38" s="30"/>
      <c r="L38" s="30"/>
      <c r="M38" s="30"/>
      <c r="N38" s="30"/>
      <c r="O38" s="30"/>
      <c r="P38" s="30">
        <f>AVERAGE(C38:O38)</f>
        <v>0.61458</v>
      </c>
      <c r="Q38" s="31">
        <f>COUNTA(C38:O38)/2</f>
        <v>0.5</v>
      </c>
      <c r="R38" s="32">
        <f>SUM(PRODUCT(P38,100))+(Q38)</f>
        <v>61.958</v>
      </c>
      <c r="S38" s="13"/>
    </row>
    <row r="39" spans="1:19" ht="12.75">
      <c r="A39" s="27">
        <v>30</v>
      </c>
      <c r="B39" s="29" t="s">
        <v>121</v>
      </c>
      <c r="C39" s="30"/>
      <c r="D39" s="30"/>
      <c r="E39" s="30"/>
      <c r="F39" s="30"/>
      <c r="G39" s="30"/>
      <c r="H39" s="30"/>
      <c r="I39" s="30">
        <v>0.575</v>
      </c>
      <c r="J39" s="30">
        <v>0.57083</v>
      </c>
      <c r="K39" s="30">
        <v>0.65208</v>
      </c>
      <c r="L39" s="30"/>
      <c r="M39" s="30"/>
      <c r="N39" s="30"/>
      <c r="O39" s="30"/>
      <c r="P39" s="30">
        <f>AVERAGE(C39:O39)</f>
        <v>0.5993033333333333</v>
      </c>
      <c r="Q39" s="31">
        <f>COUNTA(C39:O39)/2</f>
        <v>1.5</v>
      </c>
      <c r="R39" s="32">
        <f>SUM(PRODUCT(P39,100))+(Q39)</f>
        <v>61.43033333333333</v>
      </c>
      <c r="S39" s="13"/>
    </row>
    <row r="40" spans="1:19" ht="12.75">
      <c r="A40" s="26">
        <v>31</v>
      </c>
      <c r="B40" s="29" t="s">
        <v>152</v>
      </c>
      <c r="C40" s="30"/>
      <c r="D40" s="30"/>
      <c r="E40" s="30"/>
      <c r="F40" s="30"/>
      <c r="G40" s="30"/>
      <c r="H40" s="30"/>
      <c r="I40" s="30"/>
      <c r="J40" s="30"/>
      <c r="K40" s="30">
        <v>0.60625</v>
      </c>
      <c r="L40" s="30"/>
      <c r="M40" s="30"/>
      <c r="N40" s="30"/>
      <c r="O40" s="30"/>
      <c r="P40" s="30">
        <f>AVERAGE(C40:O40)</f>
        <v>0.60625</v>
      </c>
      <c r="Q40" s="31">
        <f>COUNTA(C40:O40)/2</f>
        <v>0.5</v>
      </c>
      <c r="R40" s="32">
        <f>SUM(PRODUCT(P40,100))+(Q40)</f>
        <v>61.12499999999999</v>
      </c>
      <c r="S40" s="13"/>
    </row>
    <row r="41" spans="1:19" ht="12.75">
      <c r="A41" s="26">
        <v>32</v>
      </c>
      <c r="B41" s="36" t="s">
        <v>168</v>
      </c>
      <c r="C41" s="37"/>
      <c r="D41" s="37"/>
      <c r="E41" s="37"/>
      <c r="F41" s="37"/>
      <c r="G41" s="37"/>
      <c r="H41" s="37"/>
      <c r="I41" s="37"/>
      <c r="J41" s="37"/>
      <c r="K41" s="37"/>
      <c r="L41" s="37">
        <v>0.60417</v>
      </c>
      <c r="M41" s="37"/>
      <c r="N41" s="37"/>
      <c r="O41" s="37"/>
      <c r="P41" s="37">
        <f>AVERAGE(C41:O41)</f>
        <v>0.60417</v>
      </c>
      <c r="Q41" s="38">
        <f>COUNTA(C41:O41)/2</f>
        <v>0.5</v>
      </c>
      <c r="R41" s="39">
        <f>SUM(PRODUCT(P41,100))+(Q41)</f>
        <v>60.917</v>
      </c>
      <c r="S41" s="13"/>
    </row>
    <row r="42" spans="1:19" ht="12.75">
      <c r="A42" s="26">
        <v>33</v>
      </c>
      <c r="B42" s="36" t="s">
        <v>169</v>
      </c>
      <c r="C42" s="37"/>
      <c r="D42" s="37"/>
      <c r="E42" s="37"/>
      <c r="F42" s="37"/>
      <c r="G42" s="37"/>
      <c r="H42" s="37"/>
      <c r="I42" s="37"/>
      <c r="J42" s="37"/>
      <c r="K42" s="37"/>
      <c r="L42" s="37">
        <v>0.60208</v>
      </c>
      <c r="M42" s="37"/>
      <c r="N42" s="37"/>
      <c r="O42" s="37"/>
      <c r="P42" s="37">
        <f>AVERAGE(C42:O42)</f>
        <v>0.60208</v>
      </c>
      <c r="Q42" s="38">
        <f>COUNTA(C42:O42)/2</f>
        <v>0.5</v>
      </c>
      <c r="R42" s="39">
        <f>SUM(PRODUCT(P42,100))+(Q42)</f>
        <v>60.708</v>
      </c>
      <c r="S42" s="13"/>
    </row>
    <row r="43" spans="1:19" ht="12.75">
      <c r="A43" s="26">
        <v>34</v>
      </c>
      <c r="B43" s="36" t="s">
        <v>193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>
        <v>0.60208</v>
      </c>
      <c r="P43" s="37">
        <f>AVERAGE(C43:O43)</f>
        <v>0.60208</v>
      </c>
      <c r="Q43" s="38">
        <f>COUNTA(C43:O43)/2</f>
        <v>0.5</v>
      </c>
      <c r="R43" s="39">
        <f>SUM(PRODUCT(P43,100))+(Q43)</f>
        <v>60.708</v>
      </c>
      <c r="S43" s="13"/>
    </row>
    <row r="44" spans="1:19" ht="12.75">
      <c r="A44" s="26">
        <v>35</v>
      </c>
      <c r="B44" s="29" t="s">
        <v>97</v>
      </c>
      <c r="C44" s="30"/>
      <c r="D44" s="30"/>
      <c r="E44" s="30"/>
      <c r="F44" s="30"/>
      <c r="G44" s="30">
        <v>0.6</v>
      </c>
      <c r="H44" s="30"/>
      <c r="I44" s="30"/>
      <c r="J44" s="30"/>
      <c r="K44" s="30"/>
      <c r="L44" s="30"/>
      <c r="M44" s="30"/>
      <c r="N44" s="30"/>
      <c r="O44" s="30"/>
      <c r="P44" s="30">
        <f>AVERAGE(C44:O44)</f>
        <v>0.6</v>
      </c>
      <c r="Q44" s="31">
        <f>COUNTA(C44:O44)/2</f>
        <v>0.5</v>
      </c>
      <c r="R44" s="32">
        <f>SUM(PRODUCT(P44,100))+(Q44)</f>
        <v>60.5</v>
      </c>
      <c r="S44" s="13"/>
    </row>
    <row r="45" spans="1:19" ht="12.75">
      <c r="A45" s="26">
        <v>36</v>
      </c>
      <c r="B45" s="29" t="s">
        <v>32</v>
      </c>
      <c r="C45" s="30">
        <v>0.6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>AVERAGE(C45:O45)</f>
        <v>0.6</v>
      </c>
      <c r="Q45" s="31">
        <f>COUNTA(C45:O45)/2</f>
        <v>0.5</v>
      </c>
      <c r="R45" s="32">
        <f>SUM(PRODUCT(P45,100))+(Q45)</f>
        <v>60.5</v>
      </c>
      <c r="S45" s="13"/>
    </row>
    <row r="46" spans="1:19" ht="12.75">
      <c r="A46" s="26">
        <v>37</v>
      </c>
      <c r="B46" s="29" t="s">
        <v>49</v>
      </c>
      <c r="C46" s="30"/>
      <c r="D46" s="30">
        <v>0.59792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f>AVERAGE(C46:O46)</f>
        <v>0.59792</v>
      </c>
      <c r="Q46" s="31">
        <f>COUNTA(C46:O46)/2</f>
        <v>0.5</v>
      </c>
      <c r="R46" s="32">
        <f>SUM(PRODUCT(P46,100))+(Q46)</f>
        <v>60.292</v>
      </c>
      <c r="S46" s="13"/>
    </row>
    <row r="47" spans="1:19" ht="12.75">
      <c r="A47" s="26">
        <v>38</v>
      </c>
      <c r="B47" s="29" t="s">
        <v>98</v>
      </c>
      <c r="C47" s="30"/>
      <c r="D47" s="30"/>
      <c r="E47" s="30"/>
      <c r="F47" s="30"/>
      <c r="G47" s="30">
        <v>0.58958</v>
      </c>
      <c r="H47" s="30"/>
      <c r="I47" s="30"/>
      <c r="J47" s="30"/>
      <c r="K47" s="30"/>
      <c r="L47" s="30"/>
      <c r="M47" s="30"/>
      <c r="N47" s="30"/>
      <c r="O47" s="30"/>
      <c r="P47" s="30">
        <f>AVERAGE(C47:O47)</f>
        <v>0.58958</v>
      </c>
      <c r="Q47" s="31">
        <f>COUNTA(C47:O47)/2</f>
        <v>0.5</v>
      </c>
      <c r="R47" s="32">
        <f>SUM(PRODUCT(P47,100))+(Q47)</f>
        <v>59.458</v>
      </c>
      <c r="S47" s="13"/>
    </row>
    <row r="48" spans="1:19" ht="12.75">
      <c r="A48" s="26">
        <v>39</v>
      </c>
      <c r="B48" s="29" t="s">
        <v>99</v>
      </c>
      <c r="C48" s="30"/>
      <c r="D48" s="30"/>
      <c r="E48" s="30"/>
      <c r="F48" s="30"/>
      <c r="G48" s="30">
        <v>0.58542</v>
      </c>
      <c r="H48" s="30"/>
      <c r="I48" s="30"/>
      <c r="J48" s="30"/>
      <c r="K48" s="30"/>
      <c r="L48" s="30"/>
      <c r="M48" s="30"/>
      <c r="N48" s="30"/>
      <c r="O48" s="30"/>
      <c r="P48" s="30">
        <f>AVERAGE(C48:O48)</f>
        <v>0.58542</v>
      </c>
      <c r="Q48" s="31">
        <f>COUNTA(C48:O48)/2</f>
        <v>0.5</v>
      </c>
      <c r="R48" s="32">
        <f>SUM(PRODUCT(P48,100))+(Q48)</f>
        <v>59.042</v>
      </c>
      <c r="S48" s="13"/>
    </row>
    <row r="49" spans="1:19" ht="12.75">
      <c r="A49" s="26">
        <v>40</v>
      </c>
      <c r="B49" s="29" t="s">
        <v>34</v>
      </c>
      <c r="C49" s="30">
        <v>0.58438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f>AVERAGE(C49:O49)</f>
        <v>0.58438</v>
      </c>
      <c r="Q49" s="31">
        <f>COUNTA(C49:O49)/2</f>
        <v>0.5</v>
      </c>
      <c r="R49" s="32">
        <f>SUM(PRODUCT(P49,100))+(Q49)</f>
        <v>58.938</v>
      </c>
      <c r="S49" s="13"/>
    </row>
    <row r="50" spans="1:19" ht="12.75">
      <c r="A50" s="26">
        <v>41</v>
      </c>
      <c r="B50" s="29" t="s">
        <v>100</v>
      </c>
      <c r="C50" s="30"/>
      <c r="D50" s="30"/>
      <c r="E50" s="30"/>
      <c r="F50" s="30"/>
      <c r="G50" s="30">
        <v>0.58333</v>
      </c>
      <c r="H50" s="30"/>
      <c r="I50" s="30"/>
      <c r="J50" s="30"/>
      <c r="K50" s="30"/>
      <c r="L50" s="30"/>
      <c r="M50" s="30"/>
      <c r="N50" s="30"/>
      <c r="O50" s="30"/>
      <c r="P50" s="30">
        <f>AVERAGE(C50:O50)</f>
        <v>0.58333</v>
      </c>
      <c r="Q50" s="31">
        <f>COUNTA(C50:O50)/2</f>
        <v>0.5</v>
      </c>
      <c r="R50" s="32">
        <f>SUM(PRODUCT(P50,100))+(Q50)</f>
        <v>58.833</v>
      </c>
      <c r="S50" s="13"/>
    </row>
    <row r="51" spans="1:19" ht="12.75">
      <c r="A51" s="26">
        <v>42</v>
      </c>
      <c r="B51" s="29" t="s">
        <v>54</v>
      </c>
      <c r="C51" s="30"/>
      <c r="D51" s="30"/>
      <c r="E51" s="30">
        <v>0.54375</v>
      </c>
      <c r="F51" s="30">
        <v>0.67188</v>
      </c>
      <c r="G51" s="30"/>
      <c r="H51" s="30"/>
      <c r="I51" s="30">
        <v>0.50313</v>
      </c>
      <c r="J51" s="30"/>
      <c r="K51" s="30"/>
      <c r="L51" s="30"/>
      <c r="M51" s="30"/>
      <c r="N51" s="30"/>
      <c r="O51" s="30"/>
      <c r="P51" s="30">
        <f>AVERAGE(C51:O51)</f>
        <v>0.57292</v>
      </c>
      <c r="Q51" s="31">
        <f>COUNTA(C51:O51)/2</f>
        <v>1.5</v>
      </c>
      <c r="R51" s="32">
        <f>SUM(PRODUCT(P51,100))+(Q51)</f>
        <v>58.792</v>
      </c>
      <c r="S51" s="13"/>
    </row>
    <row r="52" spans="1:19" ht="12.75">
      <c r="A52" s="26">
        <v>43</v>
      </c>
      <c r="B52" s="36" t="s">
        <v>170</v>
      </c>
      <c r="C52" s="37"/>
      <c r="D52" s="37"/>
      <c r="E52" s="37"/>
      <c r="F52" s="37"/>
      <c r="G52" s="37"/>
      <c r="H52" s="37"/>
      <c r="I52" s="37"/>
      <c r="J52" s="37"/>
      <c r="K52" s="37"/>
      <c r="L52" s="37">
        <v>0.56667</v>
      </c>
      <c r="M52" s="37"/>
      <c r="N52" s="37"/>
      <c r="O52" s="37"/>
      <c r="P52" s="37">
        <f>AVERAGE(C52:O52)</f>
        <v>0.56667</v>
      </c>
      <c r="Q52" s="38">
        <f>COUNTA(C52:O52)/2</f>
        <v>0.5</v>
      </c>
      <c r="R52" s="39">
        <f>SUM(PRODUCT(P52,100))+(Q52)</f>
        <v>57.167</v>
      </c>
      <c r="S52" s="13"/>
    </row>
    <row r="53" spans="1:19" ht="12.75">
      <c r="A53" s="26">
        <v>44</v>
      </c>
      <c r="B53" s="29" t="s">
        <v>82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>
        <v>0.54583</v>
      </c>
      <c r="N53" s="30"/>
      <c r="O53" s="30"/>
      <c r="P53" s="30">
        <f>AVERAGE(C53:O53)</f>
        <v>0.54583</v>
      </c>
      <c r="Q53" s="31">
        <f>COUNTA(C53:O53)/2</f>
        <v>0.5</v>
      </c>
      <c r="R53" s="32">
        <f>SUM(PRODUCT(P53,100))+(Q53)</f>
        <v>55.083000000000006</v>
      </c>
      <c r="S53" s="13"/>
    </row>
    <row r="54" spans="1:19" ht="12.75">
      <c r="A54" s="26">
        <v>45</v>
      </c>
      <c r="B54" s="29" t="s">
        <v>131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>
        <v>0.54063</v>
      </c>
      <c r="O54" s="30"/>
      <c r="P54" s="30">
        <f>AVERAGE(C54:O54)</f>
        <v>0.54063</v>
      </c>
      <c r="Q54" s="31">
        <f>COUNTA(C54:O54)/2</f>
        <v>0.5</v>
      </c>
      <c r="R54" s="32">
        <f>SUM(PRODUCT(P54,100))+(Q54)</f>
        <v>54.563</v>
      </c>
      <c r="S54" s="13"/>
    </row>
    <row r="55" spans="1:19" ht="12.75">
      <c r="A55" s="26">
        <v>46</v>
      </c>
      <c r="B55" s="29" t="s">
        <v>194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>
        <v>0.53958</v>
      </c>
      <c r="P55" s="30">
        <f>AVERAGE(C55:O55)</f>
        <v>0.53958</v>
      </c>
      <c r="Q55" s="31">
        <f>COUNTA(C55:O55)/2</f>
        <v>0.5</v>
      </c>
      <c r="R55" s="32">
        <f>SUM(PRODUCT(P55,100))+(Q55)</f>
        <v>54.458</v>
      </c>
      <c r="S55" s="13"/>
    </row>
    <row r="56" spans="1:19" ht="12.75">
      <c r="A56" s="26">
        <v>47</v>
      </c>
      <c r="B56" s="29" t="s">
        <v>83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>
        <v>0.5375</v>
      </c>
      <c r="N56" s="30"/>
      <c r="O56" s="30"/>
      <c r="P56" s="30">
        <f>AVERAGE(C56:O56)</f>
        <v>0.5375</v>
      </c>
      <c r="Q56" s="31">
        <f>COUNTA(C56:O56)/2</f>
        <v>0.5</v>
      </c>
      <c r="R56" s="32">
        <f>SUM(PRODUCT(P56,100))+(Q56)</f>
        <v>54.25</v>
      </c>
      <c r="S56" s="13"/>
    </row>
    <row r="57" spans="1:19" ht="12.75">
      <c r="A57" s="26">
        <v>48</v>
      </c>
      <c r="B57" s="29" t="s">
        <v>195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>
        <v>0.53542</v>
      </c>
      <c r="P57" s="30">
        <f>AVERAGE(C57:O57)</f>
        <v>0.53542</v>
      </c>
      <c r="Q57" s="31">
        <f>COUNTA(C57:O57)/2</f>
        <v>0.5</v>
      </c>
      <c r="R57" s="32">
        <f>SUM(PRODUCT(P57,100))+(Q57)</f>
        <v>54.042</v>
      </c>
      <c r="S57" s="13"/>
    </row>
    <row r="58" spans="1:19" ht="12.75">
      <c r="A58" s="26">
        <v>49</v>
      </c>
      <c r="B58" s="29" t="s">
        <v>36</v>
      </c>
      <c r="C58" s="30">
        <v>0.53125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f>AVERAGE(C58:O58)</f>
        <v>0.53125</v>
      </c>
      <c r="Q58" s="31">
        <f>COUNTA(C58:O58)/2</f>
        <v>0.5</v>
      </c>
      <c r="R58" s="32">
        <f>SUM(PRODUCT(P58,100))+(Q58)</f>
        <v>53.625</v>
      </c>
      <c r="S58" s="13"/>
    </row>
    <row r="59" spans="1:19" ht="12.75">
      <c r="A59" s="26">
        <v>50</v>
      </c>
      <c r="B59" s="29" t="s">
        <v>50</v>
      </c>
      <c r="C59" s="30"/>
      <c r="D59" s="30">
        <v>0.52708</v>
      </c>
      <c r="E59" s="30"/>
      <c r="F59" s="30"/>
      <c r="G59" s="30"/>
      <c r="H59" s="30"/>
      <c r="I59" s="35"/>
      <c r="J59" s="30"/>
      <c r="K59" s="30"/>
      <c r="L59" s="30"/>
      <c r="M59" s="30"/>
      <c r="N59" s="30"/>
      <c r="O59" s="30"/>
      <c r="P59" s="30">
        <f>AVERAGE(C59:O59)</f>
        <v>0.52708</v>
      </c>
      <c r="Q59" s="31">
        <f>COUNTA(C59:O59)/2</f>
        <v>0.5</v>
      </c>
      <c r="R59" s="32">
        <f>SUM(PRODUCT(P59,100))+(Q59)</f>
        <v>53.208</v>
      </c>
      <c r="S59" s="13"/>
    </row>
    <row r="60" spans="1:19" ht="12.75">
      <c r="A60" s="26">
        <v>51</v>
      </c>
      <c r="B60" s="29" t="s">
        <v>84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>
        <v>0.52708</v>
      </c>
      <c r="N60" s="30"/>
      <c r="O60" s="30"/>
      <c r="P60" s="30">
        <f>AVERAGE(C60:O60)</f>
        <v>0.52708</v>
      </c>
      <c r="Q60" s="31">
        <f>COUNTA(C60:O60)/2</f>
        <v>0.5</v>
      </c>
      <c r="R60" s="32">
        <f>SUM(PRODUCT(P60,100))+(Q60)</f>
        <v>53.208</v>
      </c>
      <c r="S60" s="13"/>
    </row>
    <row r="61" spans="1:19" ht="12.75">
      <c r="A61" s="26">
        <v>52</v>
      </c>
      <c r="B61" s="29" t="s">
        <v>196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>
        <v>0.52292</v>
      </c>
      <c r="P61" s="30">
        <f>AVERAGE(C61:O61)</f>
        <v>0.52292</v>
      </c>
      <c r="Q61" s="31">
        <f>COUNTA(C61:O61)/2</f>
        <v>0.5</v>
      </c>
      <c r="R61" s="32">
        <f>SUM(PRODUCT(P61,100))+(Q61)</f>
        <v>52.792</v>
      </c>
      <c r="S61" s="13"/>
    </row>
    <row r="62" spans="1:19" ht="12.75">
      <c r="A62" s="26">
        <v>53</v>
      </c>
      <c r="B62" s="29" t="s">
        <v>85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>
        <v>0.5125</v>
      </c>
      <c r="N62" s="30"/>
      <c r="O62" s="30"/>
      <c r="P62" s="30">
        <f>AVERAGE(C62:O62)</f>
        <v>0.5125</v>
      </c>
      <c r="Q62" s="31">
        <f>COUNTA(C62:O62)/2</f>
        <v>0.5</v>
      </c>
      <c r="R62" s="32">
        <f>SUM(PRODUCT(P62,100))+(Q62)</f>
        <v>51.74999999999999</v>
      </c>
      <c r="S62" s="13"/>
    </row>
    <row r="63" spans="1:19" ht="12.75">
      <c r="A63" s="26">
        <v>54</v>
      </c>
      <c r="B63" s="29" t="s">
        <v>197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>
        <v>0.48958</v>
      </c>
      <c r="P63" s="30">
        <f>AVERAGE(C63:O63)</f>
        <v>0.48958</v>
      </c>
      <c r="Q63" s="31">
        <f>COUNTA(C63:O63)/2</f>
        <v>0.5</v>
      </c>
      <c r="R63" s="32">
        <f>SUM(PRODUCT(P63,100))+(Q63)</f>
        <v>49.458</v>
      </c>
      <c r="S63" s="13"/>
    </row>
    <row r="65" ht="13.5" thickBot="1"/>
    <row r="66" spans="1:18" ht="12.75">
      <c r="A66" s="49"/>
      <c r="B66" s="51" t="s">
        <v>77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1:18" ht="13.5" thickBot="1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ht="13.5" thickBot="1"/>
    <row r="69" spans="1:2" ht="12.75">
      <c r="A69" s="17"/>
      <c r="B69" s="45" t="s">
        <v>13</v>
      </c>
    </row>
    <row r="70" spans="1:2" ht="13.5" thickBot="1">
      <c r="A70" s="18"/>
      <c r="B70" s="45"/>
    </row>
  </sheetData>
  <sheetProtection/>
  <mergeCells count="23">
    <mergeCell ref="C1:D1"/>
    <mergeCell ref="A6:D6"/>
    <mergeCell ref="B8:B9"/>
    <mergeCell ref="A8:A9"/>
    <mergeCell ref="C8:C9"/>
    <mergeCell ref="D8:D9"/>
    <mergeCell ref="A66:A67"/>
    <mergeCell ref="B66:R67"/>
    <mergeCell ref="K8:K9"/>
    <mergeCell ref="M8:M9"/>
    <mergeCell ref="A3:S3"/>
    <mergeCell ref="E8:E9"/>
    <mergeCell ref="F8:F9"/>
    <mergeCell ref="O8:O9"/>
    <mergeCell ref="P8:P9"/>
    <mergeCell ref="G8:G9"/>
    <mergeCell ref="H8:H9"/>
    <mergeCell ref="I8:I9"/>
    <mergeCell ref="L8:L9"/>
    <mergeCell ref="J8:J9"/>
    <mergeCell ref="B69:B70"/>
    <mergeCell ref="S8:S9"/>
    <mergeCell ref="N8:N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57421875" style="1" bestFit="1" customWidth="1"/>
    <col min="6" max="11" width="8.57421875" style="1" customWidth="1"/>
    <col min="12" max="13" width="8.00390625" style="1" customWidth="1"/>
    <col min="14" max="14" width="8.421875" style="1" bestFit="1" customWidth="1"/>
    <col min="15" max="15" width="8.57421875" style="1" bestFit="1" customWidth="1"/>
    <col min="16" max="16" width="8.140625" style="1" customWidth="1"/>
    <col min="17" max="17" width="8.7109375" style="1" bestFit="1" customWidth="1"/>
    <col min="18" max="18" width="26.00390625" style="1" customWidth="1"/>
    <col min="19" max="16384" width="9.140625" style="1" customWidth="1"/>
  </cols>
  <sheetData>
    <row r="1" spans="2:5" ht="12.75">
      <c r="B1" s="14" t="s">
        <v>205</v>
      </c>
      <c r="C1" s="55"/>
      <c r="D1" s="55"/>
      <c r="E1" s="2"/>
    </row>
    <row r="2" spans="6:15" ht="13.5" thickBo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25" thickBot="1" thickTop="1">
      <c r="A3" s="52" t="s">
        <v>204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1:17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4" ht="12.75">
      <c r="A5" s="4"/>
      <c r="B5" s="3"/>
      <c r="D5" s="5"/>
    </row>
    <row r="6" spans="1:4" ht="13.5" thickBot="1">
      <c r="A6" s="56" t="s">
        <v>7</v>
      </c>
      <c r="B6" s="56"/>
      <c r="C6" s="56"/>
      <c r="D6" s="56"/>
    </row>
    <row r="7" spans="2:16" ht="13.5" thickTop="1">
      <c r="B7" s="6"/>
      <c r="P7" s="11"/>
    </row>
    <row r="8" spans="1:18" ht="12.75" customHeight="1">
      <c r="A8" s="57" t="s">
        <v>4</v>
      </c>
      <c r="B8" s="46" t="s">
        <v>0</v>
      </c>
      <c r="C8" s="43">
        <v>39872</v>
      </c>
      <c r="D8" s="43">
        <v>39887</v>
      </c>
      <c r="E8" s="43">
        <v>39900</v>
      </c>
      <c r="F8" s="43">
        <v>39901</v>
      </c>
      <c r="G8" s="43">
        <v>39977</v>
      </c>
      <c r="H8" s="43">
        <v>39978</v>
      </c>
      <c r="I8" s="43">
        <v>39984</v>
      </c>
      <c r="J8" s="43">
        <v>40055</v>
      </c>
      <c r="K8" s="43" t="s">
        <v>14</v>
      </c>
      <c r="L8" s="47" t="s">
        <v>81</v>
      </c>
      <c r="M8" s="47" t="s">
        <v>174</v>
      </c>
      <c r="N8" s="46" t="s">
        <v>3</v>
      </c>
      <c r="O8" s="46" t="s">
        <v>11</v>
      </c>
      <c r="P8" s="4" t="s">
        <v>2</v>
      </c>
      <c r="Q8" s="9" t="s">
        <v>1</v>
      </c>
      <c r="R8" s="46" t="s">
        <v>10</v>
      </c>
    </row>
    <row r="9" spans="1:18" ht="13.5" thickBot="1">
      <c r="A9" s="58"/>
      <c r="B9" s="44"/>
      <c r="C9" s="44"/>
      <c r="D9" s="44"/>
      <c r="E9" s="44"/>
      <c r="F9" s="44"/>
      <c r="G9" s="44"/>
      <c r="H9" s="44"/>
      <c r="I9" s="44"/>
      <c r="J9" s="44"/>
      <c r="K9" s="44"/>
      <c r="L9" s="48"/>
      <c r="M9" s="48"/>
      <c r="N9" s="44"/>
      <c r="O9" s="44"/>
      <c r="P9" s="12" t="s">
        <v>5</v>
      </c>
      <c r="Q9" s="10" t="s">
        <v>6</v>
      </c>
      <c r="R9" s="44"/>
    </row>
    <row r="10" spans="1:18" ht="13.5" thickTop="1">
      <c r="A10" s="26">
        <v>1</v>
      </c>
      <c r="B10" s="16" t="s">
        <v>55</v>
      </c>
      <c r="C10" s="21"/>
      <c r="D10" s="21"/>
      <c r="E10" s="21">
        <v>0.68333</v>
      </c>
      <c r="F10" s="21">
        <v>0.65088</v>
      </c>
      <c r="G10" s="21"/>
      <c r="H10" s="21"/>
      <c r="I10" s="21"/>
      <c r="J10" s="21"/>
      <c r="K10" s="21"/>
      <c r="L10" s="21"/>
      <c r="M10" s="21"/>
      <c r="N10" s="21" t="s">
        <v>175</v>
      </c>
      <c r="O10" s="21">
        <f>AVERAGE(C10:N10)</f>
        <v>0.6671050000000001</v>
      </c>
      <c r="P10" s="20">
        <f>COUNTA(C10:N10)/2</f>
        <v>1.5</v>
      </c>
      <c r="Q10" s="23">
        <f>SUM(PRODUCT(O10,100))+(P10)</f>
        <v>68.21050000000001</v>
      </c>
      <c r="R10" s="61" t="s">
        <v>199</v>
      </c>
    </row>
    <row r="11" spans="1:18" ht="12.75">
      <c r="A11" s="26">
        <v>2</v>
      </c>
      <c r="B11" s="16" t="s">
        <v>53</v>
      </c>
      <c r="C11" s="21"/>
      <c r="D11" s="21"/>
      <c r="E11" s="21">
        <v>0.63519</v>
      </c>
      <c r="F11" s="21" t="s">
        <v>175</v>
      </c>
      <c r="G11" s="21"/>
      <c r="H11" s="21">
        <v>0.62456</v>
      </c>
      <c r="I11" s="21">
        <v>0.60556</v>
      </c>
      <c r="J11" s="21">
        <v>0.72807</v>
      </c>
      <c r="K11" s="21"/>
      <c r="L11" s="21"/>
      <c r="M11" s="21"/>
      <c r="N11" s="60"/>
      <c r="O11" s="21">
        <f>AVERAGE(C11:N11)</f>
        <v>0.648345</v>
      </c>
      <c r="P11" s="20">
        <f>COUNTA(C11:N11)/2</f>
        <v>2.5</v>
      </c>
      <c r="Q11" s="23">
        <f>SUM(PRODUCT(O11,100))+(P11)</f>
        <v>67.33449999999999</v>
      </c>
      <c r="R11" s="61" t="s">
        <v>200</v>
      </c>
    </row>
    <row r="12" spans="1:18" ht="12.75">
      <c r="A12" s="26">
        <v>3</v>
      </c>
      <c r="B12" s="36" t="s">
        <v>140</v>
      </c>
      <c r="C12" s="37"/>
      <c r="D12" s="37"/>
      <c r="E12" s="37"/>
      <c r="F12" s="37"/>
      <c r="G12" s="37"/>
      <c r="H12" s="37"/>
      <c r="I12" s="37"/>
      <c r="J12" s="37">
        <v>0.6614</v>
      </c>
      <c r="K12" s="37"/>
      <c r="L12" s="37"/>
      <c r="M12" s="37"/>
      <c r="N12" s="37"/>
      <c r="O12" s="37">
        <f>AVERAGE(C12:N12)</f>
        <v>0.6614</v>
      </c>
      <c r="P12" s="38">
        <f>COUNTA(C12:N12)/2</f>
        <v>0.5</v>
      </c>
      <c r="Q12" s="39">
        <f>SUM(PRODUCT(O12,100))+(P12)</f>
        <v>66.64</v>
      </c>
      <c r="R12" s="19"/>
    </row>
    <row r="13" spans="1:18" ht="12.75">
      <c r="A13" s="26">
        <v>4</v>
      </c>
      <c r="B13" s="29" t="s">
        <v>52</v>
      </c>
      <c r="C13" s="30"/>
      <c r="D13" s="30"/>
      <c r="E13" s="30">
        <v>0.6537</v>
      </c>
      <c r="F13" s="30">
        <v>0.61228</v>
      </c>
      <c r="G13" s="30"/>
      <c r="H13" s="30"/>
      <c r="I13" s="30"/>
      <c r="J13" s="30">
        <v>0.67018</v>
      </c>
      <c r="K13" s="30"/>
      <c r="L13" s="30"/>
      <c r="M13" s="30"/>
      <c r="N13" s="30"/>
      <c r="O13" s="30">
        <f>AVERAGE(C13:N13)</f>
        <v>0.6453866666666667</v>
      </c>
      <c r="P13" s="31">
        <f>COUNTA(C13:N13)/2</f>
        <v>1.5</v>
      </c>
      <c r="Q13" s="32">
        <f>SUM(PRODUCT(O13,100))+(P13)</f>
        <v>66.03866666666667</v>
      </c>
      <c r="R13" s="13"/>
    </row>
    <row r="14" spans="1:18" ht="12.75">
      <c r="A14" s="26">
        <v>5</v>
      </c>
      <c r="B14" s="29" t="s">
        <v>101</v>
      </c>
      <c r="C14" s="30"/>
      <c r="D14" s="30"/>
      <c r="E14" s="30"/>
      <c r="F14" s="30"/>
      <c r="G14" s="30">
        <v>0.64737</v>
      </c>
      <c r="H14" s="30"/>
      <c r="I14" s="30"/>
      <c r="J14" s="30"/>
      <c r="K14" s="30"/>
      <c r="L14" s="30"/>
      <c r="M14" s="30"/>
      <c r="N14" s="30"/>
      <c r="O14" s="30">
        <f>AVERAGE(C14:N14)</f>
        <v>0.64737</v>
      </c>
      <c r="P14" s="31">
        <f>COUNTA(C14:N14)/2</f>
        <v>0.5</v>
      </c>
      <c r="Q14" s="32">
        <f>SUM(PRODUCT(O14,100))+(P14)</f>
        <v>65.237</v>
      </c>
      <c r="R14" s="13"/>
    </row>
    <row r="15" spans="1:18" ht="12.75">
      <c r="A15" s="26">
        <v>6</v>
      </c>
      <c r="B15" s="36" t="s">
        <v>173</v>
      </c>
      <c r="C15" s="37"/>
      <c r="D15" s="37"/>
      <c r="E15" s="37"/>
      <c r="F15" s="37"/>
      <c r="G15" s="37"/>
      <c r="H15" s="37"/>
      <c r="I15" s="40"/>
      <c r="J15" s="37"/>
      <c r="K15" s="37"/>
      <c r="L15" s="37"/>
      <c r="M15" s="37">
        <v>0.64737</v>
      </c>
      <c r="N15" s="37"/>
      <c r="O15" s="37">
        <f>AVERAGE(C15:N15)</f>
        <v>0.64737</v>
      </c>
      <c r="P15" s="38">
        <f>COUNTA(C15:N15)/2</f>
        <v>0.5</v>
      </c>
      <c r="Q15" s="39">
        <f>SUM(PRODUCT(O15,100))+(P15)</f>
        <v>65.237</v>
      </c>
      <c r="R15" s="13"/>
    </row>
    <row r="16" spans="1:18" ht="12.75">
      <c r="A16" s="26">
        <v>7</v>
      </c>
      <c r="B16" s="29" t="s">
        <v>51</v>
      </c>
      <c r="C16" s="30"/>
      <c r="D16" s="30"/>
      <c r="E16" s="30"/>
      <c r="F16" s="30"/>
      <c r="G16" s="30"/>
      <c r="H16" s="30"/>
      <c r="I16" s="30">
        <v>0.65926</v>
      </c>
      <c r="J16" s="30">
        <v>0.61404</v>
      </c>
      <c r="K16" s="30"/>
      <c r="L16" s="30"/>
      <c r="M16" s="30"/>
      <c r="N16" s="30"/>
      <c r="O16" s="30">
        <f>AVERAGE(C16:N16)</f>
        <v>0.6366499999999999</v>
      </c>
      <c r="P16" s="31">
        <f>COUNTA(C16:N16)/2</f>
        <v>1</v>
      </c>
      <c r="Q16" s="32">
        <f>SUM(PRODUCT(O16,100))+(P16)</f>
        <v>64.66499999999999</v>
      </c>
      <c r="R16" s="13"/>
    </row>
    <row r="17" spans="1:18" ht="12.75">
      <c r="A17" s="26">
        <v>8</v>
      </c>
      <c r="B17" s="36" t="s">
        <v>141</v>
      </c>
      <c r="C17" s="37"/>
      <c r="D17" s="37"/>
      <c r="E17" s="37"/>
      <c r="F17" s="37"/>
      <c r="G17" s="37"/>
      <c r="H17" s="37"/>
      <c r="I17" s="37"/>
      <c r="J17" s="37">
        <v>0.63684</v>
      </c>
      <c r="K17" s="37"/>
      <c r="L17" s="37"/>
      <c r="M17" s="37"/>
      <c r="N17" s="37"/>
      <c r="O17" s="37">
        <f>AVERAGE(C17:N17)</f>
        <v>0.63684</v>
      </c>
      <c r="P17" s="38">
        <f>COUNTA(C17:N17)/2</f>
        <v>0.5</v>
      </c>
      <c r="Q17" s="39">
        <f>SUM(PRODUCT(O17,100))+(P17)</f>
        <v>64.184</v>
      </c>
      <c r="R17" s="13"/>
    </row>
    <row r="18" spans="1:18" ht="12.75">
      <c r="A18" s="26">
        <v>9</v>
      </c>
      <c r="B18" s="36" t="s">
        <v>142</v>
      </c>
      <c r="C18" s="37"/>
      <c r="D18" s="37"/>
      <c r="E18" s="37"/>
      <c r="F18" s="37"/>
      <c r="G18" s="37"/>
      <c r="H18" s="37"/>
      <c r="I18" s="40"/>
      <c r="J18" s="37">
        <v>0.63333</v>
      </c>
      <c r="K18" s="37"/>
      <c r="L18" s="37"/>
      <c r="M18" s="37"/>
      <c r="N18" s="37"/>
      <c r="O18" s="37">
        <f>AVERAGE(C18:N18)</f>
        <v>0.63333</v>
      </c>
      <c r="P18" s="38">
        <f>COUNTA(C18:N18)/2</f>
        <v>0.5</v>
      </c>
      <c r="Q18" s="39">
        <f>SUM(PRODUCT(O18,100))+(P18)</f>
        <v>63.833</v>
      </c>
      <c r="R18" s="13"/>
    </row>
    <row r="19" spans="1:18" ht="12.75">
      <c r="A19" s="27">
        <v>10</v>
      </c>
      <c r="B19" s="41" t="s">
        <v>183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>
        <v>0.61111</v>
      </c>
      <c r="O19" s="42">
        <f>AVERAGE(C19:N19)</f>
        <v>0.61111</v>
      </c>
      <c r="P19" s="38">
        <f>COUNTA(C19:N19)/2</f>
        <v>0.5</v>
      </c>
      <c r="Q19" s="39">
        <f>SUM(PRODUCT(O19,100))+(P19)</f>
        <v>61.611000000000004</v>
      </c>
      <c r="R19" s="13"/>
    </row>
    <row r="20" spans="1:18" ht="12.75">
      <c r="A20" s="26">
        <v>11</v>
      </c>
      <c r="B20" s="29" t="s">
        <v>22</v>
      </c>
      <c r="C20" s="30">
        <v>0.58589</v>
      </c>
      <c r="D20" s="30"/>
      <c r="E20" s="30"/>
      <c r="F20" s="30"/>
      <c r="G20" s="30">
        <v>0.61754</v>
      </c>
      <c r="H20" s="30"/>
      <c r="I20" s="30"/>
      <c r="J20" s="30"/>
      <c r="K20" s="30"/>
      <c r="L20" s="30"/>
      <c r="M20" s="30"/>
      <c r="N20" s="30"/>
      <c r="O20" s="30">
        <f>AVERAGE(C20:N20)</f>
        <v>0.601715</v>
      </c>
      <c r="P20" s="31">
        <f>COUNTA(C20:N20)/2</f>
        <v>1</v>
      </c>
      <c r="Q20" s="32">
        <f>SUM(PRODUCT(O20,100))+(P20)</f>
        <v>61.1715</v>
      </c>
      <c r="R20" s="13"/>
    </row>
    <row r="21" spans="1:18" ht="12.75">
      <c r="A21" s="26">
        <v>12</v>
      </c>
      <c r="B21" s="36" t="s">
        <v>171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>
        <v>0.59298</v>
      </c>
      <c r="N21" s="37"/>
      <c r="O21" s="37">
        <f>AVERAGE(C21:N21)</f>
        <v>0.59298</v>
      </c>
      <c r="P21" s="38">
        <f>COUNTA(C21:N21)/2</f>
        <v>0.5</v>
      </c>
      <c r="Q21" s="39">
        <f>SUM(PRODUCT(O21,100))+(P21)</f>
        <v>59.797999999999995</v>
      </c>
      <c r="R21" s="13"/>
    </row>
    <row r="22" spans="1:18" ht="12.75">
      <c r="A22" s="26">
        <v>13</v>
      </c>
      <c r="B22" s="36" t="s">
        <v>62</v>
      </c>
      <c r="C22" s="37"/>
      <c r="D22" s="37"/>
      <c r="E22" s="37"/>
      <c r="F22" s="37"/>
      <c r="G22" s="37"/>
      <c r="H22" s="37"/>
      <c r="I22" s="37"/>
      <c r="J22" s="37">
        <v>0.59123</v>
      </c>
      <c r="K22" s="37"/>
      <c r="L22" s="37"/>
      <c r="M22" s="37"/>
      <c r="N22" s="37"/>
      <c r="O22" s="37">
        <f>AVERAGE(C22:N22)</f>
        <v>0.59123</v>
      </c>
      <c r="P22" s="38">
        <f>COUNTA(C22:N22)/2</f>
        <v>0.5</v>
      </c>
      <c r="Q22" s="39">
        <f>SUM(PRODUCT(O22,100))+(P22)</f>
        <v>59.623000000000005</v>
      </c>
      <c r="R22" s="13"/>
    </row>
    <row r="23" spans="1:18" ht="12.75">
      <c r="A23" s="26">
        <v>14</v>
      </c>
      <c r="B23" s="29" t="s">
        <v>56</v>
      </c>
      <c r="C23" s="30"/>
      <c r="D23" s="30"/>
      <c r="E23" s="30">
        <v>0.58519</v>
      </c>
      <c r="F23" s="30"/>
      <c r="G23" s="30"/>
      <c r="H23" s="30"/>
      <c r="I23" s="30"/>
      <c r="J23" s="30"/>
      <c r="K23" s="30"/>
      <c r="L23" s="30"/>
      <c r="M23" s="30"/>
      <c r="N23" s="30"/>
      <c r="O23" s="30">
        <f>AVERAGE(C23:N23)</f>
        <v>0.58519</v>
      </c>
      <c r="P23" s="31">
        <f>COUNTA(C23:N23)/2</f>
        <v>0.5</v>
      </c>
      <c r="Q23" s="32">
        <f>SUM(PRODUCT(O23,100))+(P23)</f>
        <v>59.019</v>
      </c>
      <c r="R23" s="13"/>
    </row>
    <row r="24" spans="1:18" ht="12.75">
      <c r="A24" s="26">
        <v>15</v>
      </c>
      <c r="B24" s="29" t="s">
        <v>61</v>
      </c>
      <c r="C24" s="30"/>
      <c r="D24" s="30"/>
      <c r="E24" s="30"/>
      <c r="F24" s="30">
        <v>0.58421</v>
      </c>
      <c r="G24" s="30"/>
      <c r="H24" s="30"/>
      <c r="I24" s="30"/>
      <c r="J24" s="30"/>
      <c r="K24" s="30"/>
      <c r="L24" s="30"/>
      <c r="M24" s="30"/>
      <c r="N24" s="30"/>
      <c r="O24" s="30">
        <f>AVERAGE(C24:N24)</f>
        <v>0.58421</v>
      </c>
      <c r="P24" s="31">
        <f>COUNTA(C24:N24)/2</f>
        <v>0.5</v>
      </c>
      <c r="Q24" s="32">
        <f>SUM(PRODUCT(O24,100))+(P24)</f>
        <v>58.921</v>
      </c>
      <c r="R24" s="13"/>
    </row>
    <row r="25" spans="1:18" ht="12.75">
      <c r="A25" s="26">
        <v>16</v>
      </c>
      <c r="B25" s="29" t="s">
        <v>62</v>
      </c>
      <c r="C25" s="30"/>
      <c r="D25" s="30"/>
      <c r="E25" s="30"/>
      <c r="F25" s="30">
        <v>0.57895</v>
      </c>
      <c r="G25" s="30"/>
      <c r="H25" s="30"/>
      <c r="I25" s="30"/>
      <c r="J25" s="30"/>
      <c r="K25" s="30"/>
      <c r="L25" s="30"/>
      <c r="M25" s="30"/>
      <c r="N25" s="30"/>
      <c r="O25" s="30">
        <f>AVERAGE(C25:N25)</f>
        <v>0.57895</v>
      </c>
      <c r="P25" s="31">
        <f>COUNTA(C25:N25)/2</f>
        <v>0.5</v>
      </c>
      <c r="Q25" s="32">
        <f>SUM(PRODUCT(O25,100))+(P25)</f>
        <v>58.394999999999996</v>
      </c>
      <c r="R25" s="13"/>
    </row>
    <row r="26" spans="1:18" ht="12.75">
      <c r="A26" s="26">
        <v>17</v>
      </c>
      <c r="B26" s="36" t="s">
        <v>172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v>0.57018</v>
      </c>
      <c r="N26" s="37"/>
      <c r="O26" s="37">
        <f>AVERAGE(C26:N26)</f>
        <v>0.57018</v>
      </c>
      <c r="P26" s="38">
        <f>COUNTA(C26:N26)/2</f>
        <v>0.5</v>
      </c>
      <c r="Q26" s="39">
        <f>SUM(PRODUCT(O26,100))+(P26)</f>
        <v>57.518</v>
      </c>
      <c r="R26" s="13"/>
    </row>
    <row r="27" spans="1:18" ht="12.75">
      <c r="A27" s="26">
        <v>18</v>
      </c>
      <c r="B27" s="29" t="s">
        <v>86</v>
      </c>
      <c r="C27" s="30"/>
      <c r="D27" s="30"/>
      <c r="E27" s="30"/>
      <c r="F27" s="30"/>
      <c r="G27" s="30"/>
      <c r="H27" s="30"/>
      <c r="I27" s="30"/>
      <c r="J27" s="30"/>
      <c r="K27" s="30"/>
      <c r="L27" s="30">
        <v>0.56667</v>
      </c>
      <c r="M27" s="30"/>
      <c r="N27" s="30"/>
      <c r="O27" s="30">
        <f>AVERAGE(C27:N27)</f>
        <v>0.56667</v>
      </c>
      <c r="P27" s="31">
        <f>COUNTA(C27:N27)/2</f>
        <v>0.5</v>
      </c>
      <c r="Q27" s="32">
        <f>SUM(PRODUCT(O27,100))+(P27)</f>
        <v>57.167</v>
      </c>
      <c r="R27" s="13"/>
    </row>
    <row r="28" spans="1:18" ht="12.75">
      <c r="A28" s="26">
        <v>19</v>
      </c>
      <c r="B28" s="36" t="s">
        <v>143</v>
      </c>
      <c r="C28" s="37"/>
      <c r="D28" s="37"/>
      <c r="E28" s="37"/>
      <c r="F28" s="37"/>
      <c r="G28" s="37"/>
      <c r="H28" s="37"/>
      <c r="I28" s="37"/>
      <c r="J28" s="37">
        <v>0.56667</v>
      </c>
      <c r="K28" s="37"/>
      <c r="L28" s="37"/>
      <c r="M28" s="37"/>
      <c r="N28" s="37"/>
      <c r="O28" s="37">
        <f>AVERAGE(C28:N28)</f>
        <v>0.56667</v>
      </c>
      <c r="P28" s="38">
        <f>COUNTA(C28:N28)/2</f>
        <v>0.5</v>
      </c>
      <c r="Q28" s="39">
        <f>SUM(PRODUCT(O28,100))+(P28)</f>
        <v>57.167</v>
      </c>
      <c r="R28" s="13"/>
    </row>
    <row r="29" spans="1:18" ht="12.75">
      <c r="A29" s="27">
        <v>20</v>
      </c>
      <c r="B29" s="36" t="s">
        <v>191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>
        <v>0.56667</v>
      </c>
      <c r="O29" s="37">
        <f>AVERAGE(C29:N29)</f>
        <v>0.56667</v>
      </c>
      <c r="P29" s="38">
        <f>COUNTA(C29:N29)/2</f>
        <v>0.5</v>
      </c>
      <c r="Q29" s="39">
        <f>SUM(PRODUCT(O29,100))+(P29)</f>
        <v>57.167</v>
      </c>
      <c r="R29" s="13"/>
    </row>
    <row r="30" spans="1:18" ht="12.75">
      <c r="A30" s="26">
        <v>21</v>
      </c>
      <c r="B30" s="36" t="s">
        <v>192</v>
      </c>
      <c r="C30" s="37"/>
      <c r="D30" s="37"/>
      <c r="E30" s="37"/>
      <c r="F30" s="37"/>
      <c r="G30" s="37"/>
      <c r="H30" s="37"/>
      <c r="I30" s="40"/>
      <c r="J30" s="37"/>
      <c r="K30" s="37"/>
      <c r="L30" s="37"/>
      <c r="M30" s="37"/>
      <c r="N30" s="37">
        <v>0.5537</v>
      </c>
      <c r="O30" s="37">
        <f>AVERAGE(C30:N30)</f>
        <v>0.5537</v>
      </c>
      <c r="P30" s="38">
        <f>COUNTA(C30:N30)/2</f>
        <v>0.5</v>
      </c>
      <c r="Q30" s="39">
        <f>SUM(PRODUCT(O30,100))+(P30)</f>
        <v>55.87</v>
      </c>
      <c r="R30" s="13"/>
    </row>
    <row r="31" spans="1:18" ht="12.75">
      <c r="A31" s="26">
        <v>22</v>
      </c>
      <c r="B31" s="29" t="s">
        <v>87</v>
      </c>
      <c r="C31" s="30"/>
      <c r="D31" s="30"/>
      <c r="E31" s="30"/>
      <c r="F31" s="30"/>
      <c r="G31" s="30"/>
      <c r="H31" s="30"/>
      <c r="I31" s="30"/>
      <c r="J31" s="30"/>
      <c r="K31" s="30"/>
      <c r="L31" s="30">
        <v>0.55088</v>
      </c>
      <c r="M31" s="30"/>
      <c r="N31" s="30"/>
      <c r="O31" s="30">
        <f>AVERAGE(C31:N31)</f>
        <v>0.55088</v>
      </c>
      <c r="P31" s="31">
        <f>COUNTA(C31:N31)/2</f>
        <v>0.5</v>
      </c>
      <c r="Q31" s="32">
        <f>SUM(PRODUCT(O31,100))+(P31)</f>
        <v>55.588</v>
      </c>
      <c r="R31" s="13"/>
    </row>
    <row r="32" spans="1:18" ht="12.75">
      <c r="A32" s="26">
        <v>23</v>
      </c>
      <c r="B32" s="36" t="s">
        <v>185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>
        <v>0.5463</v>
      </c>
      <c r="O32" s="37">
        <f>AVERAGE(C32:N32)</f>
        <v>0.5463</v>
      </c>
      <c r="P32" s="38">
        <f>COUNTA(C32:N32)/2</f>
        <v>0.5</v>
      </c>
      <c r="Q32" s="39">
        <f>SUM(PRODUCT(O32,100))+(P32)</f>
        <v>55.13</v>
      </c>
      <c r="R32" s="13"/>
    </row>
    <row r="33" spans="1:18" ht="12.75">
      <c r="A33" s="26">
        <v>24</v>
      </c>
      <c r="B33" s="36" t="s">
        <v>144</v>
      </c>
      <c r="C33" s="37"/>
      <c r="D33" s="37"/>
      <c r="E33" s="37"/>
      <c r="F33" s="37"/>
      <c r="G33" s="37"/>
      <c r="H33" s="37"/>
      <c r="I33" s="40"/>
      <c r="J33" s="37">
        <v>0.54386</v>
      </c>
      <c r="K33" s="37"/>
      <c r="L33" s="37"/>
      <c r="M33" s="37"/>
      <c r="N33" s="37"/>
      <c r="O33" s="37">
        <f>AVERAGE(C33:N33)</f>
        <v>0.54386</v>
      </c>
      <c r="P33" s="38">
        <f>COUNTA(C33:N33)/2</f>
        <v>0.5</v>
      </c>
      <c r="Q33" s="39">
        <f>SUM(PRODUCT(O33,100))+(P33)</f>
        <v>54.886</v>
      </c>
      <c r="R33" s="13"/>
    </row>
    <row r="34" spans="1:18" ht="12.75">
      <c r="A34" s="26">
        <v>25</v>
      </c>
      <c r="B34" s="29" t="s">
        <v>88</v>
      </c>
      <c r="C34" s="30"/>
      <c r="D34" s="30"/>
      <c r="E34" s="30"/>
      <c r="F34" s="30"/>
      <c r="G34" s="30"/>
      <c r="H34" s="30"/>
      <c r="I34" s="30"/>
      <c r="J34" s="30"/>
      <c r="K34" s="30"/>
      <c r="L34" s="30">
        <v>0.54035</v>
      </c>
      <c r="M34" s="30"/>
      <c r="N34" s="30"/>
      <c r="O34" s="30">
        <f>AVERAGE(C34:N34)</f>
        <v>0.54035</v>
      </c>
      <c r="P34" s="31">
        <f>COUNTA(C34:N34)/2</f>
        <v>0.5</v>
      </c>
      <c r="Q34" s="32">
        <f>SUM(PRODUCT(O34,100))+(P34)</f>
        <v>54.535</v>
      </c>
      <c r="R34" s="13"/>
    </row>
    <row r="35" spans="1:18" ht="12.75">
      <c r="A35" s="26">
        <v>26</v>
      </c>
      <c r="B35" s="36" t="s">
        <v>145</v>
      </c>
      <c r="C35" s="37"/>
      <c r="D35" s="37"/>
      <c r="E35" s="37"/>
      <c r="F35" s="37"/>
      <c r="G35" s="37"/>
      <c r="H35" s="37"/>
      <c r="I35" s="37"/>
      <c r="J35" s="37">
        <v>0.5386</v>
      </c>
      <c r="K35" s="37"/>
      <c r="L35" s="37"/>
      <c r="M35" s="37"/>
      <c r="N35" s="37"/>
      <c r="O35" s="37">
        <f>AVERAGE(C35:N35)</f>
        <v>0.5386</v>
      </c>
      <c r="P35" s="38">
        <f>COUNTA(C35:N35)/2</f>
        <v>0.5</v>
      </c>
      <c r="Q35" s="39">
        <f>SUM(PRODUCT(O35,100))+(P35)</f>
        <v>54.36</v>
      </c>
      <c r="R35" s="13"/>
    </row>
    <row r="36" spans="1:18" ht="12.75">
      <c r="A36" s="26">
        <v>27</v>
      </c>
      <c r="B36" s="36" t="s">
        <v>158</v>
      </c>
      <c r="C36" s="37"/>
      <c r="D36" s="37"/>
      <c r="E36" s="37"/>
      <c r="F36" s="37"/>
      <c r="G36" s="37"/>
      <c r="H36" s="37"/>
      <c r="I36" s="37"/>
      <c r="J36" s="37"/>
      <c r="K36" s="37">
        <v>0.5375</v>
      </c>
      <c r="L36" s="37"/>
      <c r="M36" s="37"/>
      <c r="N36" s="37"/>
      <c r="O36" s="37">
        <f>AVERAGE(C36:N36)</f>
        <v>0.5375</v>
      </c>
      <c r="P36" s="38">
        <f>COUNTA(C36:N36)/2</f>
        <v>0.5</v>
      </c>
      <c r="Q36" s="39">
        <f>SUM(PRODUCT(O36,100))+(P36)</f>
        <v>54.25</v>
      </c>
      <c r="R36" s="13"/>
    </row>
    <row r="37" spans="1:18" ht="12.75">
      <c r="A37" s="26">
        <v>28</v>
      </c>
      <c r="B37" s="29" t="s">
        <v>89</v>
      </c>
      <c r="C37" s="30"/>
      <c r="D37" s="30"/>
      <c r="E37" s="30"/>
      <c r="F37" s="30"/>
      <c r="G37" s="30"/>
      <c r="H37" s="30"/>
      <c r="I37" s="30"/>
      <c r="J37" s="30"/>
      <c r="K37" s="30"/>
      <c r="L37" s="30">
        <v>0.53684</v>
      </c>
      <c r="M37" s="30"/>
      <c r="N37" s="30"/>
      <c r="O37" s="30">
        <f>AVERAGE(C37:N37)</f>
        <v>0.53684</v>
      </c>
      <c r="P37" s="31">
        <f>COUNTA(C37:N37)/2</f>
        <v>0.5</v>
      </c>
      <c r="Q37" s="32">
        <f>SUM(PRODUCT(O37,100))+(P37)</f>
        <v>54.184</v>
      </c>
      <c r="R37" s="13"/>
    </row>
    <row r="38" spans="1:18" ht="12.75">
      <c r="A38" s="26">
        <v>29</v>
      </c>
      <c r="B38" s="36" t="s">
        <v>146</v>
      </c>
      <c r="C38" s="37"/>
      <c r="D38" s="37"/>
      <c r="E38" s="37"/>
      <c r="F38" s="37"/>
      <c r="G38" s="37"/>
      <c r="H38" s="37"/>
      <c r="I38" s="37"/>
      <c r="J38" s="37">
        <v>0.53333</v>
      </c>
      <c r="K38" s="37"/>
      <c r="L38" s="37"/>
      <c r="M38" s="37"/>
      <c r="N38" s="37"/>
      <c r="O38" s="37">
        <f>AVERAGE(C38:N38)</f>
        <v>0.53333</v>
      </c>
      <c r="P38" s="38">
        <f>COUNTA(C38:N38)/2</f>
        <v>0.5</v>
      </c>
      <c r="Q38" s="39">
        <f>SUM(PRODUCT(O38,100))+(P38)</f>
        <v>53.833</v>
      </c>
      <c r="R38" s="13"/>
    </row>
    <row r="39" spans="1:18" ht="12.75">
      <c r="A39" s="27">
        <v>30</v>
      </c>
      <c r="B39" s="36" t="s">
        <v>147</v>
      </c>
      <c r="C39" s="37"/>
      <c r="D39" s="37"/>
      <c r="E39" s="37"/>
      <c r="F39" s="37"/>
      <c r="G39" s="37"/>
      <c r="H39" s="37"/>
      <c r="I39" s="37"/>
      <c r="J39" s="37">
        <v>0.53158</v>
      </c>
      <c r="K39" s="37"/>
      <c r="L39" s="37"/>
      <c r="M39" s="37"/>
      <c r="N39" s="37"/>
      <c r="O39" s="37">
        <f>AVERAGE(C39:N39)</f>
        <v>0.53158</v>
      </c>
      <c r="P39" s="38">
        <f>COUNTA(C39:N39)/2</f>
        <v>0.5</v>
      </c>
      <c r="Q39" s="39">
        <f>SUM(PRODUCT(O39,100))+(P39)</f>
        <v>53.65800000000001</v>
      </c>
      <c r="R39" s="13"/>
    </row>
    <row r="40" spans="1:18" ht="12.75">
      <c r="A40" s="26">
        <v>31</v>
      </c>
      <c r="B40" s="36" t="s">
        <v>159</v>
      </c>
      <c r="C40" s="37"/>
      <c r="D40" s="37"/>
      <c r="E40" s="37"/>
      <c r="F40" s="37"/>
      <c r="G40" s="37"/>
      <c r="H40" s="37"/>
      <c r="I40" s="37"/>
      <c r="J40" s="37"/>
      <c r="K40" s="37">
        <v>0.525</v>
      </c>
      <c r="L40" s="37"/>
      <c r="M40" s="37"/>
      <c r="N40" s="37"/>
      <c r="O40" s="37">
        <f>AVERAGE(C40:N40)</f>
        <v>0.525</v>
      </c>
      <c r="P40" s="38">
        <f>COUNTA(C40:N40)/2</f>
        <v>0.5</v>
      </c>
      <c r="Q40" s="39">
        <f>SUM(PRODUCT(O40,100))+(P40)</f>
        <v>53</v>
      </c>
      <c r="R40" s="13"/>
    </row>
    <row r="41" spans="1:18" ht="12.75">
      <c r="A41" s="26">
        <v>32</v>
      </c>
      <c r="B41" s="36" t="s">
        <v>148</v>
      </c>
      <c r="C41" s="37"/>
      <c r="D41" s="37"/>
      <c r="E41" s="37"/>
      <c r="F41" s="37"/>
      <c r="G41" s="37"/>
      <c r="H41" s="37"/>
      <c r="I41" s="37"/>
      <c r="J41" s="37">
        <v>0.52105</v>
      </c>
      <c r="K41" s="37"/>
      <c r="L41" s="37"/>
      <c r="M41" s="37"/>
      <c r="N41" s="37"/>
      <c r="O41" s="37">
        <f>AVERAGE(C41:N41)</f>
        <v>0.52105</v>
      </c>
      <c r="P41" s="38">
        <f>COUNTA(C41:N41)/2</f>
        <v>0.5</v>
      </c>
      <c r="Q41" s="39">
        <f>SUM(PRODUCT(O41,100))+(P41)</f>
        <v>52.605000000000004</v>
      </c>
      <c r="R41" s="13"/>
    </row>
    <row r="42" spans="1:18" ht="12.75">
      <c r="A42" s="26">
        <v>33</v>
      </c>
      <c r="B42" s="29" t="s">
        <v>90</v>
      </c>
      <c r="C42" s="30"/>
      <c r="D42" s="30"/>
      <c r="E42" s="30"/>
      <c r="F42" s="30"/>
      <c r="G42" s="30"/>
      <c r="H42" s="30"/>
      <c r="I42" s="30"/>
      <c r="J42" s="30"/>
      <c r="K42" s="30"/>
      <c r="L42" s="30">
        <v>0.51754</v>
      </c>
      <c r="M42" s="30"/>
      <c r="N42" s="30"/>
      <c r="O42" s="30">
        <f>AVERAGE(C42:N42)</f>
        <v>0.51754</v>
      </c>
      <c r="P42" s="31">
        <f>COUNTA(C42:N42)/2</f>
        <v>0.5</v>
      </c>
      <c r="Q42" s="32">
        <f>SUM(PRODUCT(O42,100))+(P42)</f>
        <v>52.254</v>
      </c>
      <c r="R42" s="13"/>
    </row>
    <row r="43" spans="1:18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 t="e">
        <f aca="true" t="shared" si="0" ref="O39:O46">AVERAGE(C43:N43)</f>
        <v>#DIV/0!</v>
      </c>
      <c r="P43" s="20">
        <f aca="true" t="shared" si="1" ref="P39:P46">COUNTA(C43:N43)/2</f>
        <v>0</v>
      </c>
      <c r="Q43" s="23" t="e">
        <f aca="true" t="shared" si="2" ref="Q39:Q46">SUM(PRODUCT(O43,100))+(P43)</f>
        <v>#DIV/0!</v>
      </c>
      <c r="R43" s="13"/>
    </row>
    <row r="44" spans="1:18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 t="e">
        <f t="shared" si="0"/>
        <v>#DIV/0!</v>
      </c>
      <c r="P44" s="20">
        <f t="shared" si="1"/>
        <v>0</v>
      </c>
      <c r="Q44" s="23" t="e">
        <f t="shared" si="2"/>
        <v>#DIV/0!</v>
      </c>
      <c r="R44" s="13"/>
    </row>
    <row r="45" spans="1:18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 t="e">
        <f t="shared" si="0"/>
        <v>#DIV/0!</v>
      </c>
      <c r="P45" s="20">
        <f t="shared" si="1"/>
        <v>0</v>
      </c>
      <c r="Q45" s="23" t="e">
        <f t="shared" si="2"/>
        <v>#DIV/0!</v>
      </c>
      <c r="R45" s="13"/>
    </row>
    <row r="46" spans="1:18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 t="e">
        <f t="shared" si="0"/>
        <v>#DIV/0!</v>
      </c>
      <c r="P46" s="20">
        <f t="shared" si="1"/>
        <v>0</v>
      </c>
      <c r="Q46" s="23" t="e">
        <f t="shared" si="2"/>
        <v>#DIV/0!</v>
      </c>
      <c r="R46" s="13"/>
    </row>
    <row r="48" ht="13.5" thickBot="1"/>
    <row r="49" spans="1:17" ht="12.75">
      <c r="A49" s="49"/>
      <c r="B49" s="51" t="s">
        <v>77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3.5" thickBo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ht="13.5" thickBot="1"/>
    <row r="52" spans="1:2" ht="12.75">
      <c r="A52" s="17"/>
      <c r="B52" s="45" t="s">
        <v>13</v>
      </c>
    </row>
    <row r="53" spans="1:2" ht="13.5" thickBot="1">
      <c r="A53" s="18"/>
      <c r="B53" s="45"/>
    </row>
  </sheetData>
  <sheetProtection/>
  <mergeCells count="22">
    <mergeCell ref="C1:D1"/>
    <mergeCell ref="A6:D6"/>
    <mergeCell ref="B8:B9"/>
    <mergeCell ref="A8:A9"/>
    <mergeCell ref="C8:C9"/>
    <mergeCell ref="D8:D9"/>
    <mergeCell ref="A49:A50"/>
    <mergeCell ref="B49:Q50"/>
    <mergeCell ref="K8:K9"/>
    <mergeCell ref="L8:L9"/>
    <mergeCell ref="A3:R3"/>
    <mergeCell ref="E8:E9"/>
    <mergeCell ref="F8:F9"/>
    <mergeCell ref="N8:N9"/>
    <mergeCell ref="O8:O9"/>
    <mergeCell ref="G8:G9"/>
    <mergeCell ref="H8:H9"/>
    <mergeCell ref="I8:I9"/>
    <mergeCell ref="J8:J9"/>
    <mergeCell ref="B52:B53"/>
    <mergeCell ref="R8:R9"/>
    <mergeCell ref="M8:M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zoomScale="85" zoomScaleNormal="85" zoomScalePageLayoutView="0" workbookViewId="0" topLeftCell="A4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57421875" style="1" bestFit="1" customWidth="1"/>
    <col min="6" max="14" width="8.57421875" style="1" customWidth="1"/>
    <col min="15" max="15" width="8.00390625" style="1" customWidth="1"/>
    <col min="16" max="16" width="8.421875" style="1" bestFit="1" customWidth="1"/>
    <col min="17" max="17" width="8.57421875" style="1" bestFit="1" customWidth="1"/>
    <col min="18" max="18" width="8.140625" style="1" customWidth="1"/>
    <col min="19" max="19" width="8.7109375" style="1" bestFit="1" customWidth="1"/>
    <col min="20" max="20" width="26.00390625" style="1" customWidth="1"/>
    <col min="21" max="16384" width="9.140625" style="1" customWidth="1"/>
  </cols>
  <sheetData>
    <row r="1" spans="2:5" ht="12.75">
      <c r="B1" s="14" t="s">
        <v>205</v>
      </c>
      <c r="C1" s="55"/>
      <c r="D1" s="55"/>
      <c r="E1" s="2"/>
    </row>
    <row r="2" spans="6:17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7.25" thickBot="1" thickTop="1">
      <c r="A3" s="52" t="s">
        <v>204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19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4" ht="12.75">
      <c r="A5" s="4"/>
      <c r="B5" s="3"/>
      <c r="D5" s="5"/>
    </row>
    <row r="6" spans="1:4" ht="13.5" thickBot="1">
      <c r="A6" s="56" t="s">
        <v>12</v>
      </c>
      <c r="B6" s="56"/>
      <c r="C6" s="56"/>
      <c r="D6" s="56"/>
    </row>
    <row r="7" spans="2:18" ht="13.5" thickTop="1">
      <c r="B7" s="6"/>
      <c r="R7" s="11"/>
    </row>
    <row r="8" spans="1:20" ht="12.75" customHeight="1">
      <c r="A8" s="57" t="s">
        <v>4</v>
      </c>
      <c r="B8" s="46" t="s">
        <v>0</v>
      </c>
      <c r="C8" s="43">
        <v>39872</v>
      </c>
      <c r="D8" s="43">
        <v>39887</v>
      </c>
      <c r="E8" s="43">
        <v>39900</v>
      </c>
      <c r="F8" s="43">
        <v>39901</v>
      </c>
      <c r="G8" s="43">
        <v>39977</v>
      </c>
      <c r="H8" s="43">
        <v>39978</v>
      </c>
      <c r="I8" s="43">
        <v>39984</v>
      </c>
      <c r="J8" s="43">
        <v>40055</v>
      </c>
      <c r="K8" s="43">
        <v>40076</v>
      </c>
      <c r="L8" s="25" t="s">
        <v>15</v>
      </c>
      <c r="M8" s="25" t="s">
        <v>15</v>
      </c>
      <c r="N8" s="25" t="s">
        <v>15</v>
      </c>
      <c r="O8" s="47" t="s">
        <v>18</v>
      </c>
      <c r="P8" s="46" t="s">
        <v>3</v>
      </c>
      <c r="Q8" s="46" t="s">
        <v>11</v>
      </c>
      <c r="R8" s="4" t="s">
        <v>2</v>
      </c>
      <c r="S8" s="9" t="s">
        <v>1</v>
      </c>
      <c r="T8" s="46" t="s">
        <v>10</v>
      </c>
    </row>
    <row r="9" spans="1:20" ht="13.5" thickBot="1">
      <c r="A9" s="58"/>
      <c r="B9" s="44"/>
      <c r="C9" s="44"/>
      <c r="D9" s="44"/>
      <c r="E9" s="44"/>
      <c r="F9" s="44"/>
      <c r="G9" s="44"/>
      <c r="H9" s="44"/>
      <c r="I9" s="44"/>
      <c r="J9" s="44"/>
      <c r="K9" s="44"/>
      <c r="L9" s="24"/>
      <c r="M9" s="24"/>
      <c r="N9" s="24"/>
      <c r="O9" s="48"/>
      <c r="P9" s="44"/>
      <c r="Q9" s="44"/>
      <c r="R9" s="12" t="s">
        <v>5</v>
      </c>
      <c r="S9" s="10" t="s">
        <v>6</v>
      </c>
      <c r="T9" s="44"/>
    </row>
    <row r="10" spans="1:20" ht="13.5" thickTop="1">
      <c r="A10" s="26">
        <v>1</v>
      </c>
      <c r="B10" s="16" t="s">
        <v>67</v>
      </c>
      <c r="C10" s="21"/>
      <c r="D10" s="21"/>
      <c r="E10" s="21"/>
      <c r="F10" s="21" t="s">
        <v>175</v>
      </c>
      <c r="G10" s="21"/>
      <c r="H10" s="21">
        <v>0.61228</v>
      </c>
      <c r="I10" s="21">
        <v>0.58889</v>
      </c>
      <c r="J10" s="21"/>
      <c r="K10" s="21"/>
      <c r="L10" s="21"/>
      <c r="M10" s="21"/>
      <c r="N10" s="21">
        <v>0.63375</v>
      </c>
      <c r="O10" s="21"/>
      <c r="P10" s="21">
        <v>0.65789</v>
      </c>
      <c r="Q10" s="21">
        <f>AVERAGE(C10:P10)</f>
        <v>0.6232025</v>
      </c>
      <c r="R10" s="20">
        <v>3</v>
      </c>
      <c r="S10" s="23">
        <f>SUM(PRODUCT(Q10,100))+(R10)</f>
        <v>65.32025</v>
      </c>
      <c r="T10" s="61" t="s">
        <v>189</v>
      </c>
    </row>
    <row r="11" spans="1:20" ht="12.75">
      <c r="A11" s="26">
        <v>2</v>
      </c>
      <c r="B11" s="16" t="s">
        <v>162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v>0.58333</v>
      </c>
      <c r="M11" s="21">
        <v>0.5816</v>
      </c>
      <c r="N11" s="21">
        <v>0.585</v>
      </c>
      <c r="O11" s="21">
        <v>0.59365</v>
      </c>
      <c r="P11" s="21" t="s">
        <v>175</v>
      </c>
      <c r="Q11" s="21">
        <f>AVERAGE(C11:P11)</f>
        <v>0.585895</v>
      </c>
      <c r="R11" s="20">
        <v>4</v>
      </c>
      <c r="S11" s="23">
        <f>SUM(PRODUCT(Q11,100))+(R11)</f>
        <v>62.58950000000001</v>
      </c>
      <c r="T11" s="61" t="s">
        <v>188</v>
      </c>
    </row>
    <row r="12" spans="1:20" ht="12.75">
      <c r="A12" s="26">
        <v>3</v>
      </c>
      <c r="B12" s="16" t="s">
        <v>69</v>
      </c>
      <c r="C12" s="21"/>
      <c r="D12" s="21"/>
      <c r="E12" s="21"/>
      <c r="F12" s="21">
        <v>0.53333</v>
      </c>
      <c r="G12" s="21"/>
      <c r="H12" s="21">
        <v>0.54737</v>
      </c>
      <c r="I12" s="21">
        <v>0.54259</v>
      </c>
      <c r="J12" s="21"/>
      <c r="K12" s="21">
        <v>0.65833</v>
      </c>
      <c r="L12" s="21"/>
      <c r="M12" s="21"/>
      <c r="N12" s="21"/>
      <c r="O12" s="21"/>
      <c r="P12" s="21" t="s">
        <v>175</v>
      </c>
      <c r="Q12" s="21">
        <f>AVERAGE(C12:P12)</f>
        <v>0.5704049999999999</v>
      </c>
      <c r="R12" s="20">
        <f>COUNTA(C12:P12)/2</f>
        <v>2.5</v>
      </c>
      <c r="S12" s="23">
        <f>SUM(PRODUCT(Q12,100))+(R12)</f>
        <v>59.540499999999994</v>
      </c>
      <c r="T12" s="61" t="s">
        <v>190</v>
      </c>
    </row>
    <row r="13" spans="1:20" ht="12.75">
      <c r="A13" s="26">
        <v>4</v>
      </c>
      <c r="B13" s="16" t="s">
        <v>114</v>
      </c>
      <c r="C13" s="60"/>
      <c r="D13" s="60"/>
      <c r="E13" s="60"/>
      <c r="F13" s="60"/>
      <c r="G13" s="60"/>
      <c r="H13" s="21">
        <v>0.6807</v>
      </c>
      <c r="I13" s="60"/>
      <c r="J13" s="60"/>
      <c r="K13" s="60"/>
      <c r="L13" s="60"/>
      <c r="M13" s="60"/>
      <c r="N13" s="60"/>
      <c r="O13" s="60"/>
      <c r="P13" s="21">
        <v>0.63333</v>
      </c>
      <c r="Q13" s="21">
        <f>AVERAGE(C13:P13)</f>
        <v>0.6570149999999999</v>
      </c>
      <c r="R13" s="20">
        <f>COUNTA(C13:P13)/2</f>
        <v>1</v>
      </c>
      <c r="S13" s="23">
        <f>SUM(PRODUCT(Q13,100))+(R13)</f>
        <v>66.7015</v>
      </c>
      <c r="T13" s="13"/>
    </row>
    <row r="14" spans="1:20" ht="12.75">
      <c r="A14" s="26">
        <v>5</v>
      </c>
      <c r="B14" s="16" t="s">
        <v>35</v>
      </c>
      <c r="C14" s="21"/>
      <c r="D14" s="21"/>
      <c r="E14" s="21"/>
      <c r="F14" s="21"/>
      <c r="G14" s="21"/>
      <c r="H14" s="21"/>
      <c r="I14" s="21"/>
      <c r="J14" s="21"/>
      <c r="K14" s="21">
        <v>0.61875</v>
      </c>
      <c r="L14" s="21"/>
      <c r="M14" s="21"/>
      <c r="N14" s="21"/>
      <c r="O14" s="21"/>
      <c r="P14" s="21"/>
      <c r="Q14" s="21">
        <f>AVERAGE(C14:P14)</f>
        <v>0.61875</v>
      </c>
      <c r="R14" s="59">
        <f>COUNTA(C14:P14)/2</f>
        <v>0.5</v>
      </c>
      <c r="S14" s="23">
        <f>SUM(PRODUCT(Q14,100))+(R14)</f>
        <v>62.375</v>
      </c>
      <c r="T14" s="13"/>
    </row>
    <row r="15" spans="1:20" ht="12.75">
      <c r="A15" s="26">
        <v>6</v>
      </c>
      <c r="B15" s="29" t="s">
        <v>63</v>
      </c>
      <c r="C15" s="30"/>
      <c r="D15" s="30"/>
      <c r="E15" s="30"/>
      <c r="F15" s="30">
        <v>0.64561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>
        <f>AVERAGE(C15:P15)</f>
        <v>0.64561</v>
      </c>
      <c r="R15" s="31">
        <f>COUNTA(C15:P15)/2</f>
        <v>0.5</v>
      </c>
      <c r="S15" s="32">
        <f>SUM(PRODUCT(Q15,100))+(R15)</f>
        <v>65.061</v>
      </c>
      <c r="T15" s="13"/>
    </row>
    <row r="16" spans="1:20" ht="12.75">
      <c r="A16" s="26">
        <v>7</v>
      </c>
      <c r="B16" s="29" t="s">
        <v>102</v>
      </c>
      <c r="C16" s="30"/>
      <c r="D16" s="30"/>
      <c r="E16" s="30"/>
      <c r="F16" s="30">
        <v>0.62456</v>
      </c>
      <c r="G16" s="30">
        <v>0.62456</v>
      </c>
      <c r="H16" s="30"/>
      <c r="I16" s="30"/>
      <c r="J16" s="30"/>
      <c r="K16" s="30"/>
      <c r="L16" s="30"/>
      <c r="M16" s="30"/>
      <c r="N16" s="30"/>
      <c r="O16" s="30"/>
      <c r="P16" s="30"/>
      <c r="Q16" s="30">
        <f>AVERAGE(C16:P16)</f>
        <v>0.62456</v>
      </c>
      <c r="R16" s="31">
        <f>COUNTA(C16:P16)/2</f>
        <v>1</v>
      </c>
      <c r="S16" s="32">
        <f>SUM(PRODUCT(Q16,100))+(R16)</f>
        <v>63.456</v>
      </c>
      <c r="T16" s="13"/>
    </row>
    <row r="17" spans="1:20" ht="12.75">
      <c r="A17" s="26">
        <v>8</v>
      </c>
      <c r="B17" s="29" t="s">
        <v>103</v>
      </c>
      <c r="C17" s="30"/>
      <c r="D17" s="30"/>
      <c r="E17" s="30"/>
      <c r="F17" s="30">
        <v>0.62281</v>
      </c>
      <c r="G17" s="30">
        <v>0.62281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AVERAGE(C17:P17)</f>
        <v>0.62281</v>
      </c>
      <c r="R17" s="31">
        <f>COUNTA(C17:P17)/2</f>
        <v>1</v>
      </c>
      <c r="S17" s="32">
        <f>SUM(PRODUCT(Q17,100))+(R17)</f>
        <v>63.281</v>
      </c>
      <c r="T17" s="13"/>
    </row>
    <row r="18" spans="1:20" ht="12.75">
      <c r="A18" s="26">
        <v>9</v>
      </c>
      <c r="B18" s="29" t="s">
        <v>57</v>
      </c>
      <c r="C18" s="30"/>
      <c r="D18" s="30"/>
      <c r="E18" s="30">
        <v>0.61667</v>
      </c>
      <c r="F18" s="30">
        <v>0.61579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f>AVERAGE(C18:P18)</f>
        <v>0.61623</v>
      </c>
      <c r="R18" s="31">
        <f>COUNTA(C18:P18)/2</f>
        <v>1</v>
      </c>
      <c r="S18" s="32">
        <f>SUM(PRODUCT(Q18,100))+(R18)</f>
        <v>62.623000000000005</v>
      </c>
      <c r="T18" s="13"/>
    </row>
    <row r="19" spans="1:20" ht="12.75">
      <c r="A19" s="27">
        <v>10</v>
      </c>
      <c r="B19" s="41" t="s">
        <v>149</v>
      </c>
      <c r="C19" s="42"/>
      <c r="D19" s="42"/>
      <c r="E19" s="42"/>
      <c r="F19" s="42"/>
      <c r="G19" s="42"/>
      <c r="H19" s="42"/>
      <c r="I19" s="42"/>
      <c r="J19" s="42">
        <v>0.62063</v>
      </c>
      <c r="K19" s="42"/>
      <c r="L19" s="42"/>
      <c r="M19" s="42"/>
      <c r="N19" s="42"/>
      <c r="O19" s="42"/>
      <c r="P19" s="42"/>
      <c r="Q19" s="42">
        <f>AVERAGE(C19:P19)</f>
        <v>0.62063</v>
      </c>
      <c r="R19" s="38">
        <f>COUNTA(C19:P19)/2</f>
        <v>0.5</v>
      </c>
      <c r="S19" s="39">
        <f>SUM(PRODUCT(Q19,100))+(R19)</f>
        <v>62.563</v>
      </c>
      <c r="T19" s="13"/>
    </row>
    <row r="20" spans="1:20" ht="12.75">
      <c r="A20" s="26">
        <v>11</v>
      </c>
      <c r="B20" s="36" t="s">
        <v>150</v>
      </c>
      <c r="C20" s="37"/>
      <c r="D20" s="37"/>
      <c r="E20" s="37"/>
      <c r="F20" s="37"/>
      <c r="G20" s="37"/>
      <c r="H20" s="37"/>
      <c r="I20" s="37"/>
      <c r="J20" s="37">
        <v>0.60952</v>
      </c>
      <c r="K20" s="37"/>
      <c r="L20" s="37"/>
      <c r="M20" s="37"/>
      <c r="N20" s="37"/>
      <c r="O20" s="37"/>
      <c r="P20" s="37"/>
      <c r="Q20" s="37">
        <f>AVERAGE(C20:P20)</f>
        <v>0.60952</v>
      </c>
      <c r="R20" s="38">
        <f>COUNTA(C20:P20)/2</f>
        <v>0.5</v>
      </c>
      <c r="S20" s="39">
        <f>SUM(PRODUCT(Q20,100))+(R20)</f>
        <v>61.452</v>
      </c>
      <c r="T20" s="13"/>
    </row>
    <row r="21" spans="1:20" ht="12.75">
      <c r="A21" s="26">
        <v>12</v>
      </c>
      <c r="B21" s="36" t="s">
        <v>151</v>
      </c>
      <c r="C21" s="37"/>
      <c r="D21" s="37"/>
      <c r="E21" s="37"/>
      <c r="F21" s="37"/>
      <c r="G21" s="37"/>
      <c r="H21" s="37"/>
      <c r="I21" s="37"/>
      <c r="J21" s="37">
        <v>0.60635</v>
      </c>
      <c r="K21" s="37"/>
      <c r="L21" s="37"/>
      <c r="M21" s="37"/>
      <c r="N21" s="37"/>
      <c r="O21" s="37"/>
      <c r="P21" s="37"/>
      <c r="Q21" s="37">
        <f>AVERAGE(C21:P21)</f>
        <v>0.60635</v>
      </c>
      <c r="R21" s="38">
        <f>COUNTA(C21:P21)/2</f>
        <v>0.5</v>
      </c>
      <c r="S21" s="39">
        <f>SUM(PRODUCT(Q21,100))+(R21)</f>
        <v>61.13499999999999</v>
      </c>
      <c r="T21" s="13"/>
    </row>
    <row r="22" spans="1:20" ht="12.75">
      <c r="A22" s="26">
        <v>13</v>
      </c>
      <c r="B22" s="29" t="s">
        <v>58</v>
      </c>
      <c r="C22" s="30"/>
      <c r="D22" s="30"/>
      <c r="E22" s="30">
        <v>0.58704</v>
      </c>
      <c r="F22" s="30">
        <v>0.58246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>
        <f>AVERAGE(C22:P22)</f>
        <v>0.58475</v>
      </c>
      <c r="R22" s="31">
        <f>COUNTA(C22:P22)/2</f>
        <v>1</v>
      </c>
      <c r="S22" s="32">
        <f>SUM(PRODUCT(Q22,100))+(R22)</f>
        <v>59.475</v>
      </c>
      <c r="T22" s="13"/>
    </row>
    <row r="23" spans="1:20" ht="12.75">
      <c r="A23" s="26">
        <v>14</v>
      </c>
      <c r="B23" s="29" t="s">
        <v>64</v>
      </c>
      <c r="C23" s="30"/>
      <c r="D23" s="30"/>
      <c r="E23" s="30"/>
      <c r="F23" s="30">
        <v>0.58947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f>AVERAGE(C23:P23)</f>
        <v>0.58947</v>
      </c>
      <c r="R23" s="31">
        <f>COUNTA(C23:P23)/2</f>
        <v>0.5</v>
      </c>
      <c r="S23" s="32">
        <f>SUM(PRODUCT(Q23,100))+(R23)</f>
        <v>59.447</v>
      </c>
      <c r="T23" s="13"/>
    </row>
    <row r="24" spans="1:20" ht="12.75">
      <c r="A24" s="26">
        <v>15</v>
      </c>
      <c r="B24" s="29" t="s">
        <v>65</v>
      </c>
      <c r="C24" s="30"/>
      <c r="D24" s="30"/>
      <c r="E24" s="30"/>
      <c r="F24" s="30">
        <v>0.58246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f aca="true" t="shared" si="0" ref="Q10:Q41">AVERAGE(C24:P24)</f>
        <v>0.58246</v>
      </c>
      <c r="R24" s="31">
        <f aca="true" t="shared" si="1" ref="R10:R41">COUNTA(C24:P24)/2</f>
        <v>0.5</v>
      </c>
      <c r="S24" s="32">
        <f aca="true" t="shared" si="2" ref="S10:S41">SUM(PRODUCT(Q24,100))+(R24)</f>
        <v>58.745999999999995</v>
      </c>
      <c r="T24" s="13"/>
    </row>
    <row r="25" spans="1:20" ht="12.75">
      <c r="A25" s="26">
        <v>16</v>
      </c>
      <c r="B25" s="29" t="s">
        <v>66</v>
      </c>
      <c r="C25" s="30"/>
      <c r="D25" s="30"/>
      <c r="E25" s="30"/>
      <c r="F25" s="30">
        <v>0.58246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>
        <f t="shared" si="0"/>
        <v>0.58246</v>
      </c>
      <c r="R25" s="31">
        <f t="shared" si="1"/>
        <v>0.5</v>
      </c>
      <c r="S25" s="32">
        <f t="shared" si="2"/>
        <v>58.745999999999995</v>
      </c>
      <c r="T25" s="13"/>
    </row>
    <row r="26" spans="1:20" ht="12.75">
      <c r="A26" s="26">
        <v>17</v>
      </c>
      <c r="B26" s="29" t="s">
        <v>115</v>
      </c>
      <c r="C26" s="30"/>
      <c r="D26" s="30"/>
      <c r="E26" s="30"/>
      <c r="F26" s="30"/>
      <c r="G26" s="30"/>
      <c r="H26" s="30">
        <v>0.57018</v>
      </c>
      <c r="I26" s="30"/>
      <c r="J26" s="30"/>
      <c r="K26" s="30"/>
      <c r="L26" s="30"/>
      <c r="M26" s="30"/>
      <c r="N26" s="30"/>
      <c r="O26" s="30"/>
      <c r="P26" s="30">
        <v>0.59298</v>
      </c>
      <c r="Q26" s="30">
        <f t="shared" si="0"/>
        <v>0.58158</v>
      </c>
      <c r="R26" s="31">
        <f t="shared" si="1"/>
        <v>1</v>
      </c>
      <c r="S26" s="32">
        <f t="shared" si="2"/>
        <v>59.158</v>
      </c>
      <c r="T26" s="13"/>
    </row>
    <row r="27" spans="1:20" ht="12.75">
      <c r="A27" s="26">
        <v>18</v>
      </c>
      <c r="B27" s="29" t="s">
        <v>104</v>
      </c>
      <c r="C27" s="30"/>
      <c r="D27" s="30"/>
      <c r="E27" s="30"/>
      <c r="F27" s="30">
        <v>0.55789</v>
      </c>
      <c r="G27" s="30">
        <v>0.55789</v>
      </c>
      <c r="H27" s="30"/>
      <c r="I27" s="30">
        <v>0.5463</v>
      </c>
      <c r="J27" s="30">
        <v>0.54286</v>
      </c>
      <c r="K27" s="30"/>
      <c r="L27" s="30"/>
      <c r="M27" s="30"/>
      <c r="N27" s="30"/>
      <c r="O27" s="30"/>
      <c r="P27" s="30"/>
      <c r="Q27" s="30">
        <f t="shared" si="0"/>
        <v>0.551235</v>
      </c>
      <c r="R27" s="31">
        <f t="shared" si="1"/>
        <v>2</v>
      </c>
      <c r="S27" s="32">
        <f t="shared" si="2"/>
        <v>57.1235</v>
      </c>
      <c r="T27" s="13"/>
    </row>
    <row r="28" spans="1:20" ht="12.75">
      <c r="A28" s="26">
        <v>19</v>
      </c>
      <c r="B28" s="29" t="s">
        <v>68</v>
      </c>
      <c r="C28" s="30"/>
      <c r="D28" s="30"/>
      <c r="E28" s="30"/>
      <c r="F28" s="30">
        <v>0.56316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>
        <f t="shared" si="0"/>
        <v>0.56316</v>
      </c>
      <c r="R28" s="31">
        <f t="shared" si="1"/>
        <v>0.5</v>
      </c>
      <c r="S28" s="32">
        <f t="shared" si="2"/>
        <v>56.816</v>
      </c>
      <c r="T28" s="13"/>
    </row>
    <row r="29" spans="1:20" ht="12.75">
      <c r="A29" s="27">
        <v>20</v>
      </c>
      <c r="B29" s="29" t="s">
        <v>59</v>
      </c>
      <c r="C29" s="30"/>
      <c r="D29" s="30"/>
      <c r="E29" s="30">
        <v>0.56296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>
        <f t="shared" si="0"/>
        <v>0.56296</v>
      </c>
      <c r="R29" s="31">
        <f t="shared" si="1"/>
        <v>0.5</v>
      </c>
      <c r="S29" s="32">
        <f t="shared" si="2"/>
        <v>56.796</v>
      </c>
      <c r="T29" s="13"/>
    </row>
    <row r="30" spans="1:20" ht="12.75">
      <c r="A30" s="26">
        <v>21</v>
      </c>
      <c r="B30" s="29" t="s">
        <v>105</v>
      </c>
      <c r="C30" s="30"/>
      <c r="D30" s="30"/>
      <c r="E30" s="30"/>
      <c r="F30" s="30">
        <v>0.54386</v>
      </c>
      <c r="G30" s="30">
        <v>0.54386</v>
      </c>
      <c r="H30" s="30"/>
      <c r="I30" s="35"/>
      <c r="J30" s="30"/>
      <c r="K30" s="30"/>
      <c r="L30" s="30"/>
      <c r="M30" s="30"/>
      <c r="N30" s="30"/>
      <c r="O30" s="30"/>
      <c r="P30" s="30"/>
      <c r="Q30" s="30">
        <f t="shared" si="0"/>
        <v>0.54386</v>
      </c>
      <c r="R30" s="31">
        <f t="shared" si="1"/>
        <v>1</v>
      </c>
      <c r="S30" s="32">
        <f t="shared" si="2"/>
        <v>55.386</v>
      </c>
      <c r="T30" s="13"/>
    </row>
    <row r="31" spans="1:20" ht="12.75">
      <c r="A31" s="26">
        <v>22</v>
      </c>
      <c r="B31" s="36" t="s">
        <v>158</v>
      </c>
      <c r="C31" s="37"/>
      <c r="D31" s="37"/>
      <c r="E31" s="37"/>
      <c r="F31" s="37"/>
      <c r="G31" s="37"/>
      <c r="H31" s="37"/>
      <c r="I31" s="37"/>
      <c r="J31" s="37"/>
      <c r="K31" s="37">
        <v>0.54167</v>
      </c>
      <c r="L31" s="37"/>
      <c r="M31" s="37"/>
      <c r="N31" s="37"/>
      <c r="O31" s="37"/>
      <c r="P31" s="37"/>
      <c r="Q31" s="37">
        <f t="shared" si="0"/>
        <v>0.54167</v>
      </c>
      <c r="R31" s="38">
        <f t="shared" si="1"/>
        <v>0.5</v>
      </c>
      <c r="S31" s="39">
        <f t="shared" si="2"/>
        <v>54.667</v>
      </c>
      <c r="T31" s="13"/>
    </row>
    <row r="32" spans="1:20" ht="12.75">
      <c r="A32" s="26">
        <v>23</v>
      </c>
      <c r="B32" s="29" t="s">
        <v>125</v>
      </c>
      <c r="C32" s="30"/>
      <c r="D32" s="30"/>
      <c r="E32" s="30"/>
      <c r="F32" s="30"/>
      <c r="G32" s="30"/>
      <c r="H32" s="30"/>
      <c r="I32" s="30">
        <v>0.54074</v>
      </c>
      <c r="J32" s="30"/>
      <c r="K32" s="30"/>
      <c r="L32" s="30"/>
      <c r="M32" s="30"/>
      <c r="N32" s="30"/>
      <c r="O32" s="30"/>
      <c r="P32" s="30"/>
      <c r="Q32" s="30">
        <f t="shared" si="0"/>
        <v>0.54074</v>
      </c>
      <c r="R32" s="31">
        <f t="shared" si="1"/>
        <v>0.5</v>
      </c>
      <c r="S32" s="32">
        <f t="shared" si="2"/>
        <v>54.574</v>
      </c>
      <c r="T32" s="13"/>
    </row>
    <row r="33" spans="1:20" ht="12.75">
      <c r="A33" s="26">
        <v>24</v>
      </c>
      <c r="B33" s="29" t="s">
        <v>70</v>
      </c>
      <c r="C33" s="30"/>
      <c r="D33" s="30"/>
      <c r="E33" s="30"/>
      <c r="F33" s="30">
        <v>0.53158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>
        <f t="shared" si="0"/>
        <v>0.53158</v>
      </c>
      <c r="R33" s="31">
        <f t="shared" si="1"/>
        <v>0.5</v>
      </c>
      <c r="S33" s="32">
        <f t="shared" si="2"/>
        <v>53.65800000000001</v>
      </c>
      <c r="T33" s="13"/>
    </row>
    <row r="34" spans="1:20" ht="12.75">
      <c r="A34" s="26">
        <v>25</v>
      </c>
      <c r="B34" s="29" t="s">
        <v>60</v>
      </c>
      <c r="C34" s="30"/>
      <c r="D34" s="30"/>
      <c r="E34" s="30">
        <v>0.53148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>
        <f t="shared" si="0"/>
        <v>0.53148</v>
      </c>
      <c r="R34" s="31">
        <f t="shared" si="1"/>
        <v>0.5</v>
      </c>
      <c r="S34" s="32">
        <f t="shared" si="2"/>
        <v>53.647999999999996</v>
      </c>
      <c r="T34" s="13"/>
    </row>
    <row r="35" spans="1:20" ht="12.75">
      <c r="A35" s="26">
        <v>26</v>
      </c>
      <c r="B35" s="29" t="s">
        <v>126</v>
      </c>
      <c r="C35" s="30"/>
      <c r="D35" s="30"/>
      <c r="E35" s="30"/>
      <c r="F35" s="30"/>
      <c r="G35" s="30"/>
      <c r="H35" s="30"/>
      <c r="I35" s="30">
        <v>0.52407</v>
      </c>
      <c r="J35" s="30"/>
      <c r="K35" s="30"/>
      <c r="L35" s="30"/>
      <c r="M35" s="30"/>
      <c r="N35" s="30"/>
      <c r="O35" s="30"/>
      <c r="P35" s="30"/>
      <c r="Q35" s="30">
        <f t="shared" si="0"/>
        <v>0.52407</v>
      </c>
      <c r="R35" s="31">
        <f t="shared" si="1"/>
        <v>0.5</v>
      </c>
      <c r="S35" s="32">
        <f t="shared" si="2"/>
        <v>52.907000000000004</v>
      </c>
      <c r="T35" s="13"/>
    </row>
    <row r="36" spans="1:20" ht="12.75">
      <c r="A36" s="26">
        <v>27</v>
      </c>
      <c r="B36" s="36" t="s">
        <v>160</v>
      </c>
      <c r="C36" s="37"/>
      <c r="D36" s="37"/>
      <c r="E36" s="37"/>
      <c r="F36" s="37"/>
      <c r="G36" s="37"/>
      <c r="H36" s="37"/>
      <c r="I36" s="37"/>
      <c r="J36" s="37"/>
      <c r="K36" s="37">
        <v>0.51875</v>
      </c>
      <c r="L36" s="37"/>
      <c r="M36" s="37"/>
      <c r="N36" s="37"/>
      <c r="O36" s="37"/>
      <c r="P36" s="37"/>
      <c r="Q36" s="37">
        <f t="shared" si="0"/>
        <v>0.51875</v>
      </c>
      <c r="R36" s="38">
        <f t="shared" si="1"/>
        <v>0.5</v>
      </c>
      <c r="S36" s="39">
        <f t="shared" si="2"/>
        <v>52.37500000000001</v>
      </c>
      <c r="T36" s="13"/>
    </row>
    <row r="37" spans="1:20" ht="12.75">
      <c r="A37" s="26">
        <v>28</v>
      </c>
      <c r="B37" s="36" t="s">
        <v>152</v>
      </c>
      <c r="C37" s="37"/>
      <c r="D37" s="37"/>
      <c r="E37" s="37"/>
      <c r="F37" s="37"/>
      <c r="G37" s="37"/>
      <c r="H37" s="37"/>
      <c r="I37" s="40"/>
      <c r="J37" s="37">
        <v>0.51746</v>
      </c>
      <c r="K37" s="37"/>
      <c r="L37" s="37"/>
      <c r="M37" s="37"/>
      <c r="N37" s="37"/>
      <c r="O37" s="37"/>
      <c r="P37" s="37"/>
      <c r="Q37" s="37">
        <f t="shared" si="0"/>
        <v>0.51746</v>
      </c>
      <c r="R37" s="38">
        <f t="shared" si="1"/>
        <v>0.5</v>
      </c>
      <c r="S37" s="39">
        <f t="shared" si="2"/>
        <v>52.246</v>
      </c>
      <c r="T37" s="13"/>
    </row>
    <row r="38" spans="1:20" ht="12.75">
      <c r="A38" s="26">
        <v>29</v>
      </c>
      <c r="B38" s="36" t="s">
        <v>153</v>
      </c>
      <c r="C38" s="37"/>
      <c r="D38" s="37"/>
      <c r="E38" s="37"/>
      <c r="F38" s="37"/>
      <c r="G38" s="37"/>
      <c r="H38" s="37"/>
      <c r="I38" s="37"/>
      <c r="J38" s="37">
        <v>0.51587</v>
      </c>
      <c r="K38" s="37"/>
      <c r="L38" s="37"/>
      <c r="M38" s="37"/>
      <c r="N38" s="37"/>
      <c r="O38" s="37"/>
      <c r="P38" s="37"/>
      <c r="Q38" s="37">
        <f t="shared" si="0"/>
        <v>0.51587</v>
      </c>
      <c r="R38" s="38">
        <f t="shared" si="1"/>
        <v>0.5</v>
      </c>
      <c r="S38" s="39">
        <f t="shared" si="2"/>
        <v>52.087</v>
      </c>
      <c r="T38" s="13"/>
    </row>
    <row r="39" spans="1:20" ht="12.75">
      <c r="A39" s="27">
        <v>30</v>
      </c>
      <c r="B39" s="29" t="s">
        <v>127</v>
      </c>
      <c r="C39" s="30"/>
      <c r="D39" s="30"/>
      <c r="E39" s="30"/>
      <c r="F39" s="30"/>
      <c r="G39" s="30"/>
      <c r="H39" s="30"/>
      <c r="I39" s="30">
        <v>0.51296</v>
      </c>
      <c r="J39" s="30"/>
      <c r="K39" s="30"/>
      <c r="L39" s="30"/>
      <c r="M39" s="30"/>
      <c r="N39" s="30"/>
      <c r="O39" s="30"/>
      <c r="P39" s="30"/>
      <c r="Q39" s="30">
        <f t="shared" si="0"/>
        <v>0.51296</v>
      </c>
      <c r="R39" s="31">
        <f t="shared" si="1"/>
        <v>0.5</v>
      </c>
      <c r="S39" s="32">
        <f t="shared" si="2"/>
        <v>51.796</v>
      </c>
      <c r="T39" s="13"/>
    </row>
    <row r="40" spans="1:20" ht="12.75">
      <c r="A40" s="26">
        <v>31</v>
      </c>
      <c r="B40" s="36" t="s">
        <v>161</v>
      </c>
      <c r="C40" s="37"/>
      <c r="D40" s="37"/>
      <c r="E40" s="37"/>
      <c r="F40" s="37"/>
      <c r="G40" s="37"/>
      <c r="H40" s="37"/>
      <c r="I40" s="40"/>
      <c r="J40" s="37"/>
      <c r="K40" s="37">
        <v>0.51042</v>
      </c>
      <c r="L40" s="37"/>
      <c r="M40" s="37"/>
      <c r="N40" s="37"/>
      <c r="O40" s="37"/>
      <c r="P40" s="37">
        <v>0.62632</v>
      </c>
      <c r="Q40" s="37">
        <f t="shared" si="0"/>
        <v>0.56837</v>
      </c>
      <c r="R40" s="38">
        <f t="shared" si="1"/>
        <v>1</v>
      </c>
      <c r="S40" s="39">
        <f t="shared" si="2"/>
        <v>57.837</v>
      </c>
      <c r="T40" s="13"/>
    </row>
    <row r="41" spans="1:20" ht="12.75">
      <c r="A41" s="26">
        <v>32</v>
      </c>
      <c r="B41" s="29" t="s">
        <v>71</v>
      </c>
      <c r="C41" s="30"/>
      <c r="D41" s="30"/>
      <c r="E41" s="30"/>
      <c r="F41" s="30">
        <v>0.50526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>
        <f t="shared" si="0"/>
        <v>0.50526</v>
      </c>
      <c r="R41" s="31">
        <f t="shared" si="1"/>
        <v>0.5</v>
      </c>
      <c r="S41" s="32">
        <f t="shared" si="2"/>
        <v>51.026</v>
      </c>
      <c r="T41" s="13"/>
    </row>
    <row r="42" spans="1:20" ht="12.75">
      <c r="A42" s="26">
        <v>33</v>
      </c>
      <c r="B42" s="36" t="s">
        <v>183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>
        <v>0.61579</v>
      </c>
      <c r="Q42" s="37">
        <f>AVERAGE(C42:P42)</f>
        <v>0.61579</v>
      </c>
      <c r="R42" s="38">
        <f>COUNTA(C42:P42)/2</f>
        <v>0.5</v>
      </c>
      <c r="S42" s="39">
        <f>SUM(PRODUCT(Q42,100))+(R42)</f>
        <v>62.07899999999999</v>
      </c>
      <c r="T42" s="13"/>
    </row>
    <row r="43" spans="1:20" ht="12.75">
      <c r="A43" s="26">
        <v>34</v>
      </c>
      <c r="B43" s="36" t="s">
        <v>184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>
        <v>0.55439</v>
      </c>
      <c r="Q43" s="37">
        <f>AVERAGE(C43:P43)</f>
        <v>0.55439</v>
      </c>
      <c r="R43" s="38">
        <f>COUNTA(C43:P43)/2</f>
        <v>0.5</v>
      </c>
      <c r="S43" s="39">
        <f>SUM(PRODUCT(Q43,100))+(R43)</f>
        <v>55.93900000000001</v>
      </c>
      <c r="T43" s="13"/>
    </row>
    <row r="44" spans="1:20" ht="12.75">
      <c r="A44" s="26">
        <v>35</v>
      </c>
      <c r="B44" s="36" t="s">
        <v>185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>
        <v>0.51053</v>
      </c>
      <c r="Q44" s="37">
        <f>AVERAGE(C44:P44)</f>
        <v>0.51053</v>
      </c>
      <c r="R44" s="38">
        <f>COUNTA(C44:P44)/2</f>
        <v>0.5</v>
      </c>
      <c r="S44" s="39">
        <f>SUM(PRODUCT(Q44,100))+(R44)</f>
        <v>51.553000000000004</v>
      </c>
      <c r="T44" s="13"/>
    </row>
    <row r="45" spans="1:20" ht="12.75">
      <c r="A45" s="26">
        <v>36</v>
      </c>
      <c r="B45" s="36" t="s">
        <v>186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>
        <v>0.50702</v>
      </c>
      <c r="Q45" s="37">
        <f>AVERAGE(C45:P45)</f>
        <v>0.50702</v>
      </c>
      <c r="R45" s="38">
        <f>COUNTA(C45:P45)/2</f>
        <v>0.5</v>
      </c>
      <c r="S45" s="39">
        <f>SUM(PRODUCT(Q45,100))+(R45)</f>
        <v>51.202000000000005</v>
      </c>
      <c r="T45" s="13"/>
    </row>
    <row r="46" spans="1:20" ht="12.75">
      <c r="A46" s="26">
        <v>37</v>
      </c>
      <c r="B46" s="36" t="s">
        <v>187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>
        <v>0.50702</v>
      </c>
      <c r="Q46" s="37">
        <f>AVERAGE(C46:P46)</f>
        <v>0.50702</v>
      </c>
      <c r="R46" s="38">
        <f>COUNTA(C46:P46)/2</f>
        <v>0.5</v>
      </c>
      <c r="S46" s="39">
        <f>SUM(PRODUCT(Q46,100))+(R46)</f>
        <v>51.202000000000005</v>
      </c>
      <c r="T46" s="13"/>
    </row>
    <row r="47" spans="1:20" ht="12.75">
      <c r="A47" s="26">
        <v>38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21" t="e">
        <f>AVERAGE(C47:P47)</f>
        <v>#DIV/0!</v>
      </c>
      <c r="R47" s="20">
        <f>COUNTA(C47:P47)/2</f>
        <v>0</v>
      </c>
      <c r="S47" s="23" t="e">
        <f>SUM(PRODUCT(Q47,100))+(R47)</f>
        <v>#DIV/0!</v>
      </c>
      <c r="T47" s="13"/>
    </row>
    <row r="49" spans="2:19" ht="13.5" thickBot="1">
      <c r="B49" s="51" t="s">
        <v>77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.75">
      <c r="A50" s="4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ht="13.5" thickBot="1">
      <c r="A51" s="50"/>
    </row>
    <row r="52" ht="13.5" thickBot="1">
      <c r="B52" s="45" t="s">
        <v>13</v>
      </c>
    </row>
    <row r="53" spans="1:2" ht="12.75">
      <c r="A53" s="17"/>
      <c r="B53" s="45"/>
    </row>
    <row r="54" ht="13.5" thickBot="1">
      <c r="A54" s="18"/>
    </row>
  </sheetData>
  <sheetProtection/>
  <mergeCells count="21">
    <mergeCell ref="C1:D1"/>
    <mergeCell ref="A6:D6"/>
    <mergeCell ref="B8:B9"/>
    <mergeCell ref="A8:A9"/>
    <mergeCell ref="C8:C9"/>
    <mergeCell ref="D8:D9"/>
    <mergeCell ref="A50:A51"/>
    <mergeCell ref="B49:S50"/>
    <mergeCell ref="K8:K9"/>
    <mergeCell ref="O8:O9"/>
    <mergeCell ref="A3:T3"/>
    <mergeCell ref="E8:E9"/>
    <mergeCell ref="F8:F9"/>
    <mergeCell ref="P8:P9"/>
    <mergeCell ref="Q8:Q9"/>
    <mergeCell ref="G8:G9"/>
    <mergeCell ref="H8:H9"/>
    <mergeCell ref="I8:I9"/>
    <mergeCell ref="J8:J9"/>
    <mergeCell ref="B52:B53"/>
    <mergeCell ref="T8:T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57421875" style="1" bestFit="1" customWidth="1"/>
    <col min="6" max="11" width="8.57421875" style="1" customWidth="1"/>
    <col min="12" max="13" width="8.00390625" style="1" customWidth="1"/>
    <col min="14" max="14" width="9.421875" style="1" bestFit="1" customWidth="1"/>
    <col min="15" max="15" width="8.57421875" style="1" bestFit="1" customWidth="1"/>
    <col min="16" max="16" width="8.140625" style="1" customWidth="1"/>
    <col min="17" max="17" width="8.7109375" style="1" bestFit="1" customWidth="1"/>
    <col min="18" max="18" width="26.00390625" style="1" customWidth="1"/>
    <col min="19" max="16384" width="9.140625" style="1" customWidth="1"/>
  </cols>
  <sheetData>
    <row r="1" spans="2:5" ht="12.75">
      <c r="B1" s="14" t="s">
        <v>205</v>
      </c>
      <c r="C1" s="55"/>
      <c r="D1" s="55"/>
      <c r="E1" s="2"/>
    </row>
    <row r="2" spans="6:15" ht="13.5" thickBo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25" thickBot="1" thickTop="1">
      <c r="A3" s="52" t="s">
        <v>204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1:17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4" ht="12.75">
      <c r="A5" s="4"/>
      <c r="B5" s="3"/>
      <c r="D5" s="5"/>
    </row>
    <row r="6" spans="1:4" ht="13.5" thickBot="1">
      <c r="A6" s="56" t="s">
        <v>8</v>
      </c>
      <c r="B6" s="56"/>
      <c r="C6" s="56"/>
      <c r="D6" s="56"/>
    </row>
    <row r="7" spans="2:16" ht="13.5" thickTop="1">
      <c r="B7" s="6"/>
      <c r="P7" s="11"/>
    </row>
    <row r="8" spans="1:18" ht="12.75" customHeight="1">
      <c r="A8" s="57" t="s">
        <v>4</v>
      </c>
      <c r="B8" s="46" t="s">
        <v>0</v>
      </c>
      <c r="C8" s="43">
        <v>39872</v>
      </c>
      <c r="D8" s="43">
        <v>39887</v>
      </c>
      <c r="E8" s="43">
        <v>39977</v>
      </c>
      <c r="F8" s="43">
        <v>39978</v>
      </c>
      <c r="G8" s="43">
        <v>39984</v>
      </c>
      <c r="H8" s="43">
        <v>40076</v>
      </c>
      <c r="I8" s="25" t="s">
        <v>15</v>
      </c>
      <c r="J8" s="25" t="s">
        <v>15</v>
      </c>
      <c r="K8" s="25" t="s">
        <v>15</v>
      </c>
      <c r="L8" s="47" t="s">
        <v>72</v>
      </c>
      <c r="M8" s="47" t="s">
        <v>79</v>
      </c>
      <c r="N8" s="46" t="s">
        <v>3</v>
      </c>
      <c r="O8" s="46" t="s">
        <v>11</v>
      </c>
      <c r="P8" s="4" t="s">
        <v>2</v>
      </c>
      <c r="Q8" s="9" t="s">
        <v>1</v>
      </c>
      <c r="R8" s="46" t="s">
        <v>10</v>
      </c>
    </row>
    <row r="9" spans="1:18" ht="13.5" thickBot="1">
      <c r="A9" s="58"/>
      <c r="B9" s="44"/>
      <c r="C9" s="44"/>
      <c r="D9" s="44"/>
      <c r="E9" s="44"/>
      <c r="F9" s="44"/>
      <c r="G9" s="44"/>
      <c r="H9" s="44"/>
      <c r="I9" s="24"/>
      <c r="J9" s="24"/>
      <c r="K9" s="24"/>
      <c r="L9" s="48"/>
      <c r="M9" s="48"/>
      <c r="N9" s="44"/>
      <c r="O9" s="44"/>
      <c r="P9" s="12" t="s">
        <v>5</v>
      </c>
      <c r="Q9" s="10" t="s">
        <v>6</v>
      </c>
      <c r="R9" s="44"/>
    </row>
    <row r="10" spans="1:18" ht="13.5" thickTop="1">
      <c r="A10" s="26">
        <v>1</v>
      </c>
      <c r="B10" s="16" t="s">
        <v>23</v>
      </c>
      <c r="C10" s="21">
        <v>0.60702</v>
      </c>
      <c r="D10" s="21">
        <v>0.62292</v>
      </c>
      <c r="E10" s="21"/>
      <c r="F10" s="21"/>
      <c r="G10" s="21"/>
      <c r="H10" s="21">
        <v>0.67708</v>
      </c>
      <c r="I10" s="21">
        <v>0.64625</v>
      </c>
      <c r="J10" s="21">
        <v>0.62435</v>
      </c>
      <c r="K10" s="21">
        <v>0.615</v>
      </c>
      <c r="L10" s="21">
        <v>0.60556</v>
      </c>
      <c r="M10" s="21"/>
      <c r="N10" s="21">
        <v>0.59365</v>
      </c>
      <c r="O10" s="21">
        <f>AVERAGE(C10:N10)</f>
        <v>0.62397875</v>
      </c>
      <c r="P10" s="20">
        <v>5.5</v>
      </c>
      <c r="Q10" s="23">
        <f>SUM(PRODUCT(O10,100))+(P10)</f>
        <v>67.897875</v>
      </c>
      <c r="R10" s="61" t="s">
        <v>181</v>
      </c>
    </row>
    <row r="11" spans="1:18" ht="12.75">
      <c r="A11" s="26">
        <v>2</v>
      </c>
      <c r="B11" s="16" t="s">
        <v>116</v>
      </c>
      <c r="C11" s="21"/>
      <c r="D11" s="21"/>
      <c r="E11" s="21"/>
      <c r="F11" s="21">
        <v>0.64386</v>
      </c>
      <c r="G11" s="21">
        <v>0.65439</v>
      </c>
      <c r="H11" s="21"/>
      <c r="I11" s="21"/>
      <c r="J11" s="21"/>
      <c r="K11" s="21"/>
      <c r="L11" s="21"/>
      <c r="M11" s="21"/>
      <c r="N11" s="21" t="s">
        <v>175</v>
      </c>
      <c r="O11" s="21">
        <f>AVERAGE(C11:N11)</f>
        <v>0.649125</v>
      </c>
      <c r="P11" s="20">
        <f>COUNTA(C11:N11)/2</f>
        <v>1.5</v>
      </c>
      <c r="Q11" s="23">
        <f>SUM(PRODUCT(O11,100))+(P11)</f>
        <v>66.4125</v>
      </c>
      <c r="R11" s="61" t="s">
        <v>182</v>
      </c>
    </row>
    <row r="12" spans="1:18" ht="12.75">
      <c r="A12" s="26">
        <v>3</v>
      </c>
      <c r="B12" s="16" t="s">
        <v>26</v>
      </c>
      <c r="C12" s="21">
        <v>0.55088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f>AVERAGE(C12:N12)</f>
        <v>0.55088</v>
      </c>
      <c r="P12" s="59">
        <f>COUNTA(C12:N12)/2</f>
        <v>0.5</v>
      </c>
      <c r="Q12" s="23">
        <f>SUM(PRODUCT(O12,100))+(P12)</f>
        <v>55.588</v>
      </c>
      <c r="R12" s="19"/>
    </row>
    <row r="13" spans="1:18" ht="12.75">
      <c r="A13" s="26">
        <v>4</v>
      </c>
      <c r="B13" s="16" t="s">
        <v>24</v>
      </c>
      <c r="C13" s="21">
        <v>0.56667</v>
      </c>
      <c r="D13" s="21"/>
      <c r="E13" s="21"/>
      <c r="F13" s="21"/>
      <c r="G13" s="21">
        <v>0.49123</v>
      </c>
      <c r="H13" s="21"/>
      <c r="I13" s="21"/>
      <c r="J13" s="21"/>
      <c r="K13" s="21"/>
      <c r="L13" s="21"/>
      <c r="M13" s="21"/>
      <c r="N13" s="21"/>
      <c r="O13" s="60">
        <f>AVERAGE(C13:N13)</f>
        <v>0.52895</v>
      </c>
      <c r="P13" s="20">
        <f>COUNTA(C13:N13)/2</f>
        <v>1</v>
      </c>
      <c r="Q13" s="23">
        <f>SUM(PRODUCT(O13,100))+(P13)</f>
        <v>53.895</v>
      </c>
      <c r="R13" s="13"/>
    </row>
    <row r="14" spans="1:18" ht="12.75">
      <c r="A14" s="26">
        <v>5</v>
      </c>
      <c r="B14" s="29" t="s">
        <v>106</v>
      </c>
      <c r="C14" s="30"/>
      <c r="D14" s="30"/>
      <c r="E14" s="30"/>
      <c r="F14" s="30"/>
      <c r="G14" s="30">
        <v>0.62456</v>
      </c>
      <c r="H14" s="30"/>
      <c r="I14" s="30"/>
      <c r="J14" s="30"/>
      <c r="K14" s="30"/>
      <c r="L14" s="30"/>
      <c r="M14" s="30">
        <v>0.63333</v>
      </c>
      <c r="N14" s="30"/>
      <c r="O14" s="30">
        <f>AVERAGE(C14:N14)</f>
        <v>0.628945</v>
      </c>
      <c r="P14" s="31">
        <f>COUNTA(C14:N14)/2</f>
        <v>1</v>
      </c>
      <c r="Q14" s="32">
        <f>SUM(PRODUCT(O14,100))+(P14)</f>
        <v>63.8945</v>
      </c>
      <c r="R14" s="13"/>
    </row>
    <row r="15" spans="1:18" ht="12.75">
      <c r="A15" s="26">
        <v>6</v>
      </c>
      <c r="B15" s="29" t="s">
        <v>128</v>
      </c>
      <c r="C15" s="30"/>
      <c r="D15" s="30"/>
      <c r="E15" s="30"/>
      <c r="F15" s="30"/>
      <c r="G15" s="30">
        <v>0.61579</v>
      </c>
      <c r="H15" s="30"/>
      <c r="I15" s="30"/>
      <c r="J15" s="30"/>
      <c r="K15" s="30"/>
      <c r="L15" s="30"/>
      <c r="M15" s="30"/>
      <c r="N15" s="30"/>
      <c r="O15" s="30">
        <f>AVERAGE(C15:N15)</f>
        <v>0.61579</v>
      </c>
      <c r="P15" s="31">
        <f>COUNTA(C15:N15)/2</f>
        <v>0.5</v>
      </c>
      <c r="Q15" s="32">
        <f>SUM(PRODUCT(O15,100))+(P15)</f>
        <v>62.07899999999999</v>
      </c>
      <c r="R15" s="13"/>
    </row>
    <row r="16" spans="1:18" ht="12.75">
      <c r="A16" s="26">
        <v>7</v>
      </c>
      <c r="B16" s="29" t="s">
        <v>108</v>
      </c>
      <c r="C16" s="30"/>
      <c r="D16" s="30"/>
      <c r="E16" s="30">
        <v>0.60175</v>
      </c>
      <c r="F16" s="30"/>
      <c r="G16" s="30"/>
      <c r="H16" s="30"/>
      <c r="I16" s="30"/>
      <c r="J16" s="30"/>
      <c r="K16" s="30"/>
      <c r="L16" s="30"/>
      <c r="M16" s="30"/>
      <c r="N16" s="30"/>
      <c r="O16" s="30">
        <f>AVERAGE(C16:N16)</f>
        <v>0.60175</v>
      </c>
      <c r="P16" s="31">
        <f>COUNTA(C16:N16)/2</f>
        <v>0.5</v>
      </c>
      <c r="Q16" s="32">
        <f>SUM(PRODUCT(O16,100))+(P16)</f>
        <v>60.675</v>
      </c>
      <c r="R16" s="13"/>
    </row>
    <row r="17" spans="1:18" ht="12.75">
      <c r="A17" s="26">
        <v>8</v>
      </c>
      <c r="B17" s="29" t="s">
        <v>107</v>
      </c>
      <c r="C17" s="30"/>
      <c r="D17" s="30"/>
      <c r="E17" s="30">
        <v>0.60526</v>
      </c>
      <c r="F17" s="30"/>
      <c r="G17" s="30">
        <v>0.54737</v>
      </c>
      <c r="H17" s="30"/>
      <c r="I17" s="30"/>
      <c r="J17" s="30"/>
      <c r="K17" s="30"/>
      <c r="L17" s="30"/>
      <c r="M17" s="30"/>
      <c r="N17" s="30"/>
      <c r="O17" s="30">
        <f>AVERAGE(C17:N17)</f>
        <v>0.576315</v>
      </c>
      <c r="P17" s="31">
        <f>COUNTA(C17:N17)/2</f>
        <v>1</v>
      </c>
      <c r="Q17" s="32">
        <f>SUM(PRODUCT(O17,100))+(P17)</f>
        <v>58.6315</v>
      </c>
      <c r="R17" s="13"/>
    </row>
    <row r="18" spans="1:18" ht="12.75">
      <c r="A18" s="26">
        <v>9</v>
      </c>
      <c r="B18" s="29" t="s">
        <v>129</v>
      </c>
      <c r="C18" s="30"/>
      <c r="D18" s="30"/>
      <c r="E18" s="30"/>
      <c r="F18" s="30"/>
      <c r="G18" s="30">
        <v>0.57719</v>
      </c>
      <c r="H18" s="30"/>
      <c r="I18" s="30"/>
      <c r="J18" s="30"/>
      <c r="K18" s="30"/>
      <c r="L18" s="30"/>
      <c r="M18" s="30"/>
      <c r="N18" s="30"/>
      <c r="O18" s="30">
        <f>AVERAGE(C18:N18)</f>
        <v>0.57719</v>
      </c>
      <c r="P18" s="31">
        <f>COUNTA(C18:N18)/2</f>
        <v>0.5</v>
      </c>
      <c r="Q18" s="32">
        <f>SUM(PRODUCT(O18,100))+(P18)</f>
        <v>58.219</v>
      </c>
      <c r="R18" s="13"/>
    </row>
    <row r="19" spans="1:18" ht="12.75">
      <c r="A19" s="27">
        <v>10</v>
      </c>
      <c r="B19" s="41" t="s">
        <v>157</v>
      </c>
      <c r="C19" s="42"/>
      <c r="D19" s="42"/>
      <c r="E19" s="42"/>
      <c r="F19" s="42"/>
      <c r="G19" s="42"/>
      <c r="H19" s="42">
        <v>0.56042</v>
      </c>
      <c r="I19" s="42"/>
      <c r="J19" s="42"/>
      <c r="K19" s="42"/>
      <c r="L19" s="42"/>
      <c r="M19" s="42"/>
      <c r="N19" s="42"/>
      <c r="O19" s="42">
        <f>AVERAGE(C19:N19)</f>
        <v>0.56042</v>
      </c>
      <c r="P19" s="38">
        <f>COUNTA(C19:N19)/2</f>
        <v>0.5</v>
      </c>
      <c r="Q19" s="39">
        <f>SUM(PRODUCT(O19,100))+(P19)</f>
        <v>56.542</v>
      </c>
      <c r="R19" s="13"/>
    </row>
    <row r="20" spans="1:18" ht="12.75">
      <c r="A20" s="26">
        <v>11</v>
      </c>
      <c r="B20" s="29" t="s">
        <v>25</v>
      </c>
      <c r="C20" s="30">
        <v>0.55439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f>AVERAGE(C20:N20)</f>
        <v>0.55439</v>
      </c>
      <c r="P20" s="31">
        <f>COUNTA(C20:N20)/2</f>
        <v>0.5</v>
      </c>
      <c r="Q20" s="32">
        <f>SUM(PRODUCT(O20,100))+(P20)</f>
        <v>55.93900000000001</v>
      </c>
      <c r="R20" s="13"/>
    </row>
    <row r="21" spans="1:18" ht="12.75">
      <c r="A21" s="26">
        <v>12</v>
      </c>
      <c r="B21" s="29" t="s">
        <v>27</v>
      </c>
      <c r="C21" s="30">
        <v>0.55088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f>AVERAGE(C21:N21)</f>
        <v>0.55088</v>
      </c>
      <c r="P21" s="31">
        <f>COUNTA(C21:N21)/2</f>
        <v>0.5</v>
      </c>
      <c r="Q21" s="32">
        <f>SUM(PRODUCT(O21,100))+(P21)</f>
        <v>55.588</v>
      </c>
      <c r="R21" s="13"/>
    </row>
    <row r="22" spans="1:18" ht="12.75">
      <c r="A22" s="26">
        <v>13</v>
      </c>
      <c r="B22" s="29" t="s">
        <v>28</v>
      </c>
      <c r="C22" s="30">
        <v>0.52456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f>AVERAGE(C22:N22)</f>
        <v>0.52456</v>
      </c>
      <c r="P22" s="31">
        <f>COUNTA(C22:N22)/2</f>
        <v>0.5</v>
      </c>
      <c r="Q22" s="32">
        <f>SUM(PRODUCT(O22,100))+(P22)</f>
        <v>52.956</v>
      </c>
      <c r="R22" s="13"/>
    </row>
    <row r="23" spans="1:18" ht="12.75">
      <c r="A23" s="26">
        <v>14</v>
      </c>
      <c r="B23" s="36" t="s">
        <v>180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0.54127</v>
      </c>
      <c r="O23" s="37">
        <f aca="true" t="shared" si="0" ref="O23:O46">AVERAGE(C23:N23)</f>
        <v>0.54127</v>
      </c>
      <c r="P23" s="38">
        <f aca="true" t="shared" si="1" ref="P23:P46">COUNTA(C23:N23)/2</f>
        <v>0.5</v>
      </c>
      <c r="Q23" s="39">
        <f aca="true" t="shared" si="2" ref="Q23:Q46">SUM(PRODUCT(O23,100))+(P23)</f>
        <v>54.627</v>
      </c>
      <c r="R23" s="13"/>
    </row>
    <row r="24" spans="1:18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 t="e">
        <f t="shared" si="0"/>
        <v>#DIV/0!</v>
      </c>
      <c r="P24" s="20">
        <f t="shared" si="1"/>
        <v>0</v>
      </c>
      <c r="Q24" s="23" t="e">
        <f t="shared" si="2"/>
        <v>#DIV/0!</v>
      </c>
      <c r="R24" s="13"/>
    </row>
    <row r="25" spans="1:18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 t="e">
        <f t="shared" si="0"/>
        <v>#DIV/0!</v>
      </c>
      <c r="P25" s="20">
        <f t="shared" si="1"/>
        <v>0</v>
      </c>
      <c r="Q25" s="23" t="e">
        <f t="shared" si="2"/>
        <v>#DIV/0!</v>
      </c>
      <c r="R25" s="13"/>
    </row>
    <row r="26" spans="1:18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 t="e">
        <f t="shared" si="0"/>
        <v>#DIV/0!</v>
      </c>
      <c r="P26" s="20">
        <f t="shared" si="1"/>
        <v>0</v>
      </c>
      <c r="Q26" s="23" t="e">
        <f t="shared" si="2"/>
        <v>#DIV/0!</v>
      </c>
      <c r="R26" s="13"/>
    </row>
    <row r="27" spans="1:18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 t="e">
        <f t="shared" si="0"/>
        <v>#DIV/0!</v>
      </c>
      <c r="P27" s="20">
        <f t="shared" si="1"/>
        <v>0</v>
      </c>
      <c r="Q27" s="23" t="e">
        <f t="shared" si="2"/>
        <v>#DIV/0!</v>
      </c>
      <c r="R27" s="13"/>
    </row>
    <row r="28" spans="1:18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 t="e">
        <f t="shared" si="0"/>
        <v>#DIV/0!</v>
      </c>
      <c r="P28" s="20">
        <f t="shared" si="1"/>
        <v>0</v>
      </c>
      <c r="Q28" s="23" t="e">
        <f t="shared" si="2"/>
        <v>#DIV/0!</v>
      </c>
      <c r="R28" s="13"/>
    </row>
    <row r="29" spans="1:18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 t="e">
        <f t="shared" si="0"/>
        <v>#DIV/0!</v>
      </c>
      <c r="P29" s="20">
        <f t="shared" si="1"/>
        <v>0</v>
      </c>
      <c r="Q29" s="23" t="e">
        <f t="shared" si="2"/>
        <v>#DIV/0!</v>
      </c>
      <c r="R29" s="13"/>
    </row>
    <row r="30" spans="1:18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 t="e">
        <f t="shared" si="0"/>
        <v>#DIV/0!</v>
      </c>
      <c r="P30" s="20">
        <f t="shared" si="1"/>
        <v>0</v>
      </c>
      <c r="Q30" s="23" t="e">
        <f t="shared" si="2"/>
        <v>#DIV/0!</v>
      </c>
      <c r="R30" s="13"/>
    </row>
    <row r="31" spans="1:18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 t="e">
        <f t="shared" si="0"/>
        <v>#DIV/0!</v>
      </c>
      <c r="P31" s="20">
        <f t="shared" si="1"/>
        <v>0</v>
      </c>
      <c r="Q31" s="23" t="e">
        <f t="shared" si="2"/>
        <v>#DIV/0!</v>
      </c>
      <c r="R31" s="13"/>
    </row>
    <row r="32" spans="1:18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 t="e">
        <f t="shared" si="0"/>
        <v>#DIV/0!</v>
      </c>
      <c r="P32" s="20">
        <f t="shared" si="1"/>
        <v>0</v>
      </c>
      <c r="Q32" s="23" t="e">
        <f t="shared" si="2"/>
        <v>#DIV/0!</v>
      </c>
      <c r="R32" s="13"/>
    </row>
    <row r="33" spans="1:18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 t="e">
        <f t="shared" si="0"/>
        <v>#DIV/0!</v>
      </c>
      <c r="P33" s="20">
        <f t="shared" si="1"/>
        <v>0</v>
      </c>
      <c r="Q33" s="23" t="e">
        <f t="shared" si="2"/>
        <v>#DIV/0!</v>
      </c>
      <c r="R33" s="13"/>
    </row>
    <row r="34" spans="1:18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 t="e">
        <f t="shared" si="0"/>
        <v>#DIV/0!</v>
      </c>
      <c r="P34" s="20">
        <f t="shared" si="1"/>
        <v>0</v>
      </c>
      <c r="Q34" s="23" t="e">
        <f t="shared" si="2"/>
        <v>#DIV/0!</v>
      </c>
      <c r="R34" s="13"/>
    </row>
    <row r="35" spans="1:18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 t="e">
        <f t="shared" si="0"/>
        <v>#DIV/0!</v>
      </c>
      <c r="P35" s="20">
        <f t="shared" si="1"/>
        <v>0</v>
      </c>
      <c r="Q35" s="23" t="e">
        <f t="shared" si="2"/>
        <v>#DIV/0!</v>
      </c>
      <c r="R35" s="13"/>
    </row>
    <row r="36" spans="1:18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 t="e">
        <f t="shared" si="0"/>
        <v>#DIV/0!</v>
      </c>
      <c r="P36" s="20">
        <f t="shared" si="1"/>
        <v>0</v>
      </c>
      <c r="Q36" s="23" t="e">
        <f t="shared" si="2"/>
        <v>#DIV/0!</v>
      </c>
      <c r="R36" s="13"/>
    </row>
    <row r="37" spans="1:18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 t="e">
        <f t="shared" si="0"/>
        <v>#DIV/0!</v>
      </c>
      <c r="P37" s="20">
        <f t="shared" si="1"/>
        <v>0</v>
      </c>
      <c r="Q37" s="23" t="e">
        <f t="shared" si="2"/>
        <v>#DIV/0!</v>
      </c>
      <c r="R37" s="13"/>
    </row>
    <row r="38" spans="1:18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 t="e">
        <f t="shared" si="0"/>
        <v>#DIV/0!</v>
      </c>
      <c r="P38" s="20">
        <f t="shared" si="1"/>
        <v>0</v>
      </c>
      <c r="Q38" s="23" t="e">
        <f t="shared" si="2"/>
        <v>#DIV/0!</v>
      </c>
      <c r="R38" s="13"/>
    </row>
    <row r="39" spans="1:18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 t="e">
        <f t="shared" si="0"/>
        <v>#DIV/0!</v>
      </c>
      <c r="P39" s="20">
        <f t="shared" si="1"/>
        <v>0</v>
      </c>
      <c r="Q39" s="23" t="e">
        <f t="shared" si="2"/>
        <v>#DIV/0!</v>
      </c>
      <c r="R39" s="13"/>
    </row>
    <row r="40" spans="1:18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 t="e">
        <f t="shared" si="0"/>
        <v>#DIV/0!</v>
      </c>
      <c r="P40" s="20">
        <f t="shared" si="1"/>
        <v>0</v>
      </c>
      <c r="Q40" s="23" t="e">
        <f t="shared" si="2"/>
        <v>#DIV/0!</v>
      </c>
      <c r="R40" s="13"/>
    </row>
    <row r="41" spans="1:18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 t="e">
        <f t="shared" si="0"/>
        <v>#DIV/0!</v>
      </c>
      <c r="P41" s="20">
        <f t="shared" si="1"/>
        <v>0</v>
      </c>
      <c r="Q41" s="23" t="e">
        <f t="shared" si="2"/>
        <v>#DIV/0!</v>
      </c>
      <c r="R41" s="13"/>
    </row>
    <row r="42" spans="1:18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 t="e">
        <f t="shared" si="0"/>
        <v>#DIV/0!</v>
      </c>
      <c r="P42" s="20">
        <f t="shared" si="1"/>
        <v>0</v>
      </c>
      <c r="Q42" s="23" t="e">
        <f t="shared" si="2"/>
        <v>#DIV/0!</v>
      </c>
      <c r="R42" s="13"/>
    </row>
    <row r="43" spans="1:18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 t="e">
        <f t="shared" si="0"/>
        <v>#DIV/0!</v>
      </c>
      <c r="P43" s="20">
        <f t="shared" si="1"/>
        <v>0</v>
      </c>
      <c r="Q43" s="23" t="e">
        <f t="shared" si="2"/>
        <v>#DIV/0!</v>
      </c>
      <c r="R43" s="13"/>
    </row>
    <row r="44" spans="1:18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 t="e">
        <f t="shared" si="0"/>
        <v>#DIV/0!</v>
      </c>
      <c r="P44" s="20">
        <f t="shared" si="1"/>
        <v>0</v>
      </c>
      <c r="Q44" s="23" t="e">
        <f t="shared" si="2"/>
        <v>#DIV/0!</v>
      </c>
      <c r="R44" s="13"/>
    </row>
    <row r="45" spans="1:18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 t="e">
        <f t="shared" si="0"/>
        <v>#DIV/0!</v>
      </c>
      <c r="P45" s="20">
        <f t="shared" si="1"/>
        <v>0</v>
      </c>
      <c r="Q45" s="23" t="e">
        <f t="shared" si="2"/>
        <v>#DIV/0!</v>
      </c>
      <c r="R45" s="13"/>
    </row>
    <row r="46" spans="1:18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 t="e">
        <f t="shared" si="0"/>
        <v>#DIV/0!</v>
      </c>
      <c r="P46" s="20">
        <f t="shared" si="1"/>
        <v>0</v>
      </c>
      <c r="Q46" s="23" t="e">
        <f t="shared" si="2"/>
        <v>#DIV/0!</v>
      </c>
      <c r="R46" s="13"/>
    </row>
    <row r="48" ht="13.5" thickBot="1"/>
    <row r="49" spans="1:17" ht="12.75">
      <c r="A49" s="49"/>
      <c r="B49" s="51" t="s">
        <v>77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3.5" thickBo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ht="13.5" thickBot="1"/>
    <row r="52" spans="1:2" ht="12.75">
      <c r="A52" s="17"/>
      <c r="B52" s="45" t="s">
        <v>13</v>
      </c>
    </row>
    <row r="53" spans="1:2" ht="13.5" thickBot="1">
      <c r="A53" s="18"/>
      <c r="B53" s="45"/>
    </row>
  </sheetData>
  <sheetProtection/>
  <mergeCells count="19">
    <mergeCell ref="C1:D1"/>
    <mergeCell ref="A6:D6"/>
    <mergeCell ref="B8:B9"/>
    <mergeCell ref="A8:A9"/>
    <mergeCell ref="C8:C9"/>
    <mergeCell ref="D8:D9"/>
    <mergeCell ref="A49:A50"/>
    <mergeCell ref="B49:Q50"/>
    <mergeCell ref="L8:L9"/>
    <mergeCell ref="A3:R3"/>
    <mergeCell ref="E8:E9"/>
    <mergeCell ref="F8:F9"/>
    <mergeCell ref="N8:N9"/>
    <mergeCell ref="O8:O9"/>
    <mergeCell ref="G8:G9"/>
    <mergeCell ref="H8:H9"/>
    <mergeCell ref="B52:B53"/>
    <mergeCell ref="R8:R9"/>
    <mergeCell ref="M8:M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8.421875" style="1" bestFit="1" customWidth="1"/>
    <col min="4" max="6" width="8.57421875" style="1" customWidth="1"/>
    <col min="7" max="7" width="9.421875" style="1" bestFit="1" customWidth="1"/>
    <col min="8" max="8" width="8.421875" style="1" bestFit="1" customWidth="1"/>
    <col min="9" max="9" width="8.140625" style="1" customWidth="1"/>
    <col min="10" max="10" width="8.421875" style="1" bestFit="1" customWidth="1"/>
    <col min="11" max="11" width="26.00390625" style="1" customWidth="1"/>
    <col min="12" max="16384" width="9.140625" style="1" customWidth="1"/>
  </cols>
  <sheetData>
    <row r="1" spans="2:3" ht="12.75">
      <c r="B1" s="14" t="s">
        <v>205</v>
      </c>
      <c r="C1" s="2"/>
    </row>
    <row r="2" spans="4:8" ht="13.5" thickBot="1">
      <c r="D2" s="3"/>
      <c r="E2" s="3"/>
      <c r="F2" s="3"/>
      <c r="G2" s="3"/>
      <c r="H2" s="3"/>
    </row>
    <row r="3" spans="1:11" ht="17.25" thickBot="1" thickTop="1">
      <c r="A3" s="52" t="s">
        <v>204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0" ht="16.5" thickTop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2" ht="12.75">
      <c r="A5" s="4"/>
      <c r="B5" s="3"/>
    </row>
    <row r="6" spans="1:2" ht="13.5" thickBot="1">
      <c r="A6" s="56" t="s">
        <v>16</v>
      </c>
      <c r="B6" s="56"/>
    </row>
    <row r="7" spans="2:9" ht="13.5" thickTop="1">
      <c r="B7" s="6"/>
      <c r="I7" s="11"/>
    </row>
    <row r="8" spans="1:11" ht="12.75" customHeight="1">
      <c r="A8" s="57" t="s">
        <v>4</v>
      </c>
      <c r="B8" s="46" t="s">
        <v>0</v>
      </c>
      <c r="C8" s="43">
        <v>39900</v>
      </c>
      <c r="D8" s="43">
        <v>39901</v>
      </c>
      <c r="E8" s="43">
        <v>39977</v>
      </c>
      <c r="F8" s="43">
        <v>39978</v>
      </c>
      <c r="G8" s="46" t="s">
        <v>3</v>
      </c>
      <c r="H8" s="46" t="s">
        <v>11</v>
      </c>
      <c r="I8" s="4" t="s">
        <v>2</v>
      </c>
      <c r="J8" s="9" t="s">
        <v>1</v>
      </c>
      <c r="K8" s="46" t="s">
        <v>10</v>
      </c>
    </row>
    <row r="9" spans="1:11" ht="13.5" thickBot="1">
      <c r="A9" s="58"/>
      <c r="B9" s="44"/>
      <c r="C9" s="44"/>
      <c r="D9" s="44"/>
      <c r="E9" s="44"/>
      <c r="F9" s="44"/>
      <c r="G9" s="44"/>
      <c r="H9" s="44"/>
      <c r="I9" s="12" t="s">
        <v>5</v>
      </c>
      <c r="J9" s="10" t="s">
        <v>6</v>
      </c>
      <c r="K9" s="44"/>
    </row>
    <row r="10" spans="1:11" ht="13.5" thickTop="1">
      <c r="A10" s="26">
        <v>1</v>
      </c>
      <c r="B10" s="16" t="s">
        <v>74</v>
      </c>
      <c r="C10" s="21"/>
      <c r="D10" s="21"/>
      <c r="E10" s="21"/>
      <c r="F10" s="21">
        <v>0.68929</v>
      </c>
      <c r="G10" s="60"/>
      <c r="H10" s="21">
        <f>AVERAGE(C10:G10)</f>
        <v>0.68929</v>
      </c>
      <c r="I10" s="59">
        <f>COUNTA(C10:G10)/2</f>
        <v>0.5</v>
      </c>
      <c r="J10" s="23">
        <f>SUM(PRODUCT(H10,100))+(I10)</f>
        <v>69.429</v>
      </c>
      <c r="K10" s="19"/>
    </row>
    <row r="11" spans="1:11" ht="12.75">
      <c r="A11" s="26">
        <v>2</v>
      </c>
      <c r="B11" s="16" t="s">
        <v>73</v>
      </c>
      <c r="C11" s="21">
        <v>0.52346</v>
      </c>
      <c r="D11" s="21">
        <v>0.51667</v>
      </c>
      <c r="E11" s="21"/>
      <c r="F11" s="21"/>
      <c r="G11" s="60"/>
      <c r="H11" s="60">
        <f>AVERAGE(C11:G11)</f>
        <v>0.520065</v>
      </c>
      <c r="I11" s="20">
        <f>COUNTA(C11:G11)/2</f>
        <v>1</v>
      </c>
      <c r="J11" s="23">
        <f>SUM(PRODUCT(H11,100))+(I11)</f>
        <v>53.0065</v>
      </c>
      <c r="K11" s="19"/>
    </row>
    <row r="12" spans="1:11" ht="12.75">
      <c r="A12" s="26">
        <v>3</v>
      </c>
      <c r="B12" s="29" t="s">
        <v>109</v>
      </c>
      <c r="C12" s="30"/>
      <c r="D12" s="30"/>
      <c r="E12" s="30">
        <v>0.62222</v>
      </c>
      <c r="F12" s="30"/>
      <c r="G12" s="30"/>
      <c r="H12" s="30">
        <f>AVERAGE(C12:G12)</f>
        <v>0.62222</v>
      </c>
      <c r="I12" s="31">
        <f>COUNTA(C12:G12)/2</f>
        <v>0.5</v>
      </c>
      <c r="J12" s="32">
        <f>SUM(PRODUCT(H12,100))+(I12)</f>
        <v>62.722</v>
      </c>
      <c r="K12" s="19"/>
    </row>
    <row r="13" spans="1:11" ht="12.75">
      <c r="A13" s="26">
        <v>4</v>
      </c>
      <c r="B13" s="16"/>
      <c r="C13" s="21"/>
      <c r="D13" s="21"/>
      <c r="E13" s="21"/>
      <c r="F13" s="21"/>
      <c r="G13" s="21"/>
      <c r="H13" s="21" t="e">
        <f>AVERAGE(C13:G13)</f>
        <v>#DIV/0!</v>
      </c>
      <c r="I13" s="20">
        <f>COUNTA(C13:G13)/2</f>
        <v>0</v>
      </c>
      <c r="J13" s="23" t="e">
        <f aca="true" t="shared" si="0" ref="J13:J46">SUM(PRODUCT(H13,100))+(I13)</f>
        <v>#DIV/0!</v>
      </c>
      <c r="K13" s="13"/>
    </row>
    <row r="14" spans="1:11" ht="12.75">
      <c r="A14" s="26">
        <v>5</v>
      </c>
      <c r="B14" s="16"/>
      <c r="C14" s="21"/>
      <c r="D14" s="21"/>
      <c r="E14" s="21"/>
      <c r="F14" s="21"/>
      <c r="G14" s="21"/>
      <c r="H14" s="21" t="e">
        <f>AVERAGE(C14:G14)</f>
        <v>#DIV/0!</v>
      </c>
      <c r="I14" s="20">
        <f>COUNTA(C14:G14)/2</f>
        <v>0</v>
      </c>
      <c r="J14" s="23" t="e">
        <f t="shared" si="0"/>
        <v>#DIV/0!</v>
      </c>
      <c r="K14" s="13"/>
    </row>
    <row r="15" spans="1:11" ht="12.75">
      <c r="A15" s="26">
        <v>6</v>
      </c>
      <c r="B15" s="16"/>
      <c r="C15" s="21"/>
      <c r="D15" s="21"/>
      <c r="E15" s="21"/>
      <c r="F15" s="21"/>
      <c r="G15" s="21"/>
      <c r="H15" s="21" t="e">
        <f>AVERAGE(C15:G15)</f>
        <v>#DIV/0!</v>
      </c>
      <c r="I15" s="20">
        <f>COUNTA(C15:G15)/2</f>
        <v>0</v>
      </c>
      <c r="J15" s="23" t="e">
        <f t="shared" si="0"/>
        <v>#DIV/0!</v>
      </c>
      <c r="K15" s="13"/>
    </row>
    <row r="16" spans="1:11" ht="12.75">
      <c r="A16" s="26">
        <v>7</v>
      </c>
      <c r="B16" s="16"/>
      <c r="C16" s="21"/>
      <c r="D16" s="21"/>
      <c r="E16" s="21"/>
      <c r="F16" s="21"/>
      <c r="G16" s="21"/>
      <c r="H16" s="21" t="e">
        <f>AVERAGE(C16:G16)</f>
        <v>#DIV/0!</v>
      </c>
      <c r="I16" s="20">
        <f>COUNTA(C16:G16)/2</f>
        <v>0</v>
      </c>
      <c r="J16" s="23" t="e">
        <f t="shared" si="0"/>
        <v>#DIV/0!</v>
      </c>
      <c r="K16" s="13"/>
    </row>
    <row r="17" spans="1:11" ht="12.75">
      <c r="A17" s="26">
        <v>8</v>
      </c>
      <c r="B17" s="16"/>
      <c r="C17" s="21"/>
      <c r="D17" s="21"/>
      <c r="E17" s="21"/>
      <c r="F17" s="21"/>
      <c r="G17" s="21"/>
      <c r="H17" s="21" t="e">
        <f>AVERAGE(C17:G17)</f>
        <v>#DIV/0!</v>
      </c>
      <c r="I17" s="20">
        <f>COUNTA(C17:G17)/2</f>
        <v>0</v>
      </c>
      <c r="J17" s="23" t="e">
        <f t="shared" si="0"/>
        <v>#DIV/0!</v>
      </c>
      <c r="K17" s="13"/>
    </row>
    <row r="18" spans="1:11" ht="12.75">
      <c r="A18" s="26">
        <v>9</v>
      </c>
      <c r="B18" s="16"/>
      <c r="C18" s="21"/>
      <c r="D18" s="21"/>
      <c r="E18" s="21"/>
      <c r="F18" s="21"/>
      <c r="G18" s="21"/>
      <c r="H18" s="21" t="e">
        <f>AVERAGE(C18:G18)</f>
        <v>#DIV/0!</v>
      </c>
      <c r="I18" s="20">
        <f>COUNTA(C18:G18)/2</f>
        <v>0</v>
      </c>
      <c r="J18" s="23" t="e">
        <f t="shared" si="0"/>
        <v>#DIV/0!</v>
      </c>
      <c r="K18" s="13"/>
    </row>
    <row r="19" spans="1:11" ht="12.75">
      <c r="A19" s="27">
        <v>10</v>
      </c>
      <c r="B19" s="15"/>
      <c r="C19" s="22"/>
      <c r="D19" s="22"/>
      <c r="E19" s="22"/>
      <c r="F19" s="22"/>
      <c r="G19" s="22"/>
      <c r="H19" s="22" t="e">
        <f>AVERAGE(C19:G19)</f>
        <v>#DIV/0!</v>
      </c>
      <c r="I19" s="20">
        <f>COUNTA(C19:G19)/2</f>
        <v>0</v>
      </c>
      <c r="J19" s="23" t="e">
        <f t="shared" si="0"/>
        <v>#DIV/0!</v>
      </c>
      <c r="K19" s="13"/>
    </row>
    <row r="20" spans="1:11" ht="12.75">
      <c r="A20" s="26">
        <v>11</v>
      </c>
      <c r="B20" s="16"/>
      <c r="C20" s="21"/>
      <c r="D20" s="21"/>
      <c r="E20" s="21"/>
      <c r="F20" s="21"/>
      <c r="G20" s="21"/>
      <c r="H20" s="21" t="e">
        <f>AVERAGE(C20:G20)</f>
        <v>#DIV/0!</v>
      </c>
      <c r="I20" s="20">
        <f>COUNTA(C20:G20)/2</f>
        <v>0</v>
      </c>
      <c r="J20" s="23" t="e">
        <f t="shared" si="0"/>
        <v>#DIV/0!</v>
      </c>
      <c r="K20" s="13"/>
    </row>
    <row r="21" spans="1:11" ht="12.75">
      <c r="A21" s="26">
        <v>12</v>
      </c>
      <c r="B21" s="16"/>
      <c r="C21" s="21"/>
      <c r="D21" s="21"/>
      <c r="E21" s="21"/>
      <c r="F21" s="21"/>
      <c r="G21" s="21"/>
      <c r="H21" s="21" t="e">
        <f>AVERAGE(C21:G21)</f>
        <v>#DIV/0!</v>
      </c>
      <c r="I21" s="20">
        <f>COUNTA(C21:G21)/2</f>
        <v>0</v>
      </c>
      <c r="J21" s="23" t="e">
        <f t="shared" si="0"/>
        <v>#DIV/0!</v>
      </c>
      <c r="K21" s="13"/>
    </row>
    <row r="22" spans="1:11" ht="12.75">
      <c r="A22" s="26">
        <v>13</v>
      </c>
      <c r="B22" s="16"/>
      <c r="C22" s="21"/>
      <c r="D22" s="21"/>
      <c r="E22" s="21"/>
      <c r="F22" s="21"/>
      <c r="G22" s="21"/>
      <c r="H22" s="21" t="e">
        <f>AVERAGE(C22:G22)</f>
        <v>#DIV/0!</v>
      </c>
      <c r="I22" s="20">
        <f>COUNTA(C22:G22)/2</f>
        <v>0</v>
      </c>
      <c r="J22" s="23" t="e">
        <f t="shared" si="0"/>
        <v>#DIV/0!</v>
      </c>
      <c r="K22" s="13"/>
    </row>
    <row r="23" spans="1:11" ht="12.75">
      <c r="A23" s="26">
        <v>14</v>
      </c>
      <c r="B23" s="16"/>
      <c r="C23" s="21"/>
      <c r="D23" s="21"/>
      <c r="E23" s="21"/>
      <c r="F23" s="21"/>
      <c r="G23" s="21"/>
      <c r="H23" s="21" t="e">
        <f>AVERAGE(C23:G23)</f>
        <v>#DIV/0!</v>
      </c>
      <c r="I23" s="20">
        <f>COUNTA(C23:G23)/2</f>
        <v>0</v>
      </c>
      <c r="J23" s="23" t="e">
        <f t="shared" si="0"/>
        <v>#DIV/0!</v>
      </c>
      <c r="K23" s="13"/>
    </row>
    <row r="24" spans="1:11" ht="12.75">
      <c r="A24" s="26">
        <v>15</v>
      </c>
      <c r="B24" s="16"/>
      <c r="C24" s="21"/>
      <c r="D24" s="21"/>
      <c r="E24" s="21"/>
      <c r="F24" s="21"/>
      <c r="G24" s="21"/>
      <c r="H24" s="21" t="e">
        <f>AVERAGE(C24:G24)</f>
        <v>#DIV/0!</v>
      </c>
      <c r="I24" s="20">
        <f>COUNTA(C24:G24)/2</f>
        <v>0</v>
      </c>
      <c r="J24" s="23" t="e">
        <f t="shared" si="0"/>
        <v>#DIV/0!</v>
      </c>
      <c r="K24" s="13"/>
    </row>
    <row r="25" spans="1:11" ht="12.75">
      <c r="A25" s="26">
        <v>16</v>
      </c>
      <c r="B25" s="16"/>
      <c r="C25" s="21"/>
      <c r="D25" s="21"/>
      <c r="E25" s="21"/>
      <c r="F25" s="21"/>
      <c r="G25" s="21"/>
      <c r="H25" s="21" t="e">
        <f>AVERAGE(C25:G25)</f>
        <v>#DIV/0!</v>
      </c>
      <c r="I25" s="20">
        <f>COUNTA(C25:G25)/2</f>
        <v>0</v>
      </c>
      <c r="J25" s="23" t="e">
        <f t="shared" si="0"/>
        <v>#DIV/0!</v>
      </c>
      <c r="K25" s="13"/>
    </row>
    <row r="26" spans="1:11" ht="12.75">
      <c r="A26" s="26">
        <v>17</v>
      </c>
      <c r="B26" s="16"/>
      <c r="C26" s="21"/>
      <c r="D26" s="21"/>
      <c r="E26" s="21"/>
      <c r="F26" s="21"/>
      <c r="G26" s="21"/>
      <c r="H26" s="21" t="e">
        <f>AVERAGE(C26:G26)</f>
        <v>#DIV/0!</v>
      </c>
      <c r="I26" s="20">
        <f>COUNTA(C26:G26)/2</f>
        <v>0</v>
      </c>
      <c r="J26" s="23" t="e">
        <f t="shared" si="0"/>
        <v>#DIV/0!</v>
      </c>
      <c r="K26" s="13"/>
    </row>
    <row r="27" spans="1:11" ht="12.75">
      <c r="A27" s="26">
        <v>18</v>
      </c>
      <c r="B27" s="16"/>
      <c r="C27" s="21"/>
      <c r="D27" s="21"/>
      <c r="E27" s="21"/>
      <c r="F27" s="21"/>
      <c r="G27" s="21"/>
      <c r="H27" s="21" t="e">
        <f>AVERAGE(C27:G27)</f>
        <v>#DIV/0!</v>
      </c>
      <c r="I27" s="20">
        <f>COUNTA(C27:G27)/2</f>
        <v>0</v>
      </c>
      <c r="J27" s="23" t="e">
        <f t="shared" si="0"/>
        <v>#DIV/0!</v>
      </c>
      <c r="K27" s="13"/>
    </row>
    <row r="28" spans="1:11" ht="12.75">
      <c r="A28" s="26">
        <v>19</v>
      </c>
      <c r="B28" s="16"/>
      <c r="C28" s="21"/>
      <c r="D28" s="21"/>
      <c r="E28" s="21"/>
      <c r="F28" s="21"/>
      <c r="G28" s="21"/>
      <c r="H28" s="21" t="e">
        <f>AVERAGE(C28:G28)</f>
        <v>#DIV/0!</v>
      </c>
      <c r="I28" s="20">
        <f>COUNTA(C28:G28)/2</f>
        <v>0</v>
      </c>
      <c r="J28" s="23" t="e">
        <f t="shared" si="0"/>
        <v>#DIV/0!</v>
      </c>
      <c r="K28" s="13"/>
    </row>
    <row r="29" spans="1:11" ht="12.75">
      <c r="A29" s="27">
        <v>20</v>
      </c>
      <c r="B29" s="16"/>
      <c r="C29" s="21"/>
      <c r="D29" s="21"/>
      <c r="E29" s="21"/>
      <c r="F29" s="21"/>
      <c r="G29" s="21"/>
      <c r="H29" s="21" t="e">
        <f>AVERAGE(C29:G29)</f>
        <v>#DIV/0!</v>
      </c>
      <c r="I29" s="20">
        <f>COUNTA(C29:G29)/2</f>
        <v>0</v>
      </c>
      <c r="J29" s="23" t="e">
        <f t="shared" si="0"/>
        <v>#DIV/0!</v>
      </c>
      <c r="K29" s="13"/>
    </row>
    <row r="30" spans="1:11" ht="12.75">
      <c r="A30" s="26">
        <v>21</v>
      </c>
      <c r="B30" s="16"/>
      <c r="C30" s="21"/>
      <c r="D30" s="21"/>
      <c r="E30" s="21"/>
      <c r="F30" s="21"/>
      <c r="G30" s="21"/>
      <c r="H30" s="21" t="e">
        <f>AVERAGE(C30:G30)</f>
        <v>#DIV/0!</v>
      </c>
      <c r="I30" s="20">
        <f>COUNTA(C30:G30)/2</f>
        <v>0</v>
      </c>
      <c r="J30" s="23" t="e">
        <f t="shared" si="0"/>
        <v>#DIV/0!</v>
      </c>
      <c r="K30" s="13"/>
    </row>
    <row r="31" spans="1:11" ht="12.75">
      <c r="A31" s="26">
        <v>22</v>
      </c>
      <c r="B31" s="16"/>
      <c r="C31" s="21"/>
      <c r="D31" s="21"/>
      <c r="E31" s="21"/>
      <c r="F31" s="21"/>
      <c r="G31" s="21"/>
      <c r="H31" s="21" t="e">
        <f>AVERAGE(C31:G31)</f>
        <v>#DIV/0!</v>
      </c>
      <c r="I31" s="20">
        <f>COUNTA(C31:G31)/2</f>
        <v>0</v>
      </c>
      <c r="J31" s="23" t="e">
        <f t="shared" si="0"/>
        <v>#DIV/0!</v>
      </c>
      <c r="K31" s="13"/>
    </row>
    <row r="32" spans="1:11" ht="12.75">
      <c r="A32" s="26">
        <v>23</v>
      </c>
      <c r="B32" s="16"/>
      <c r="C32" s="21"/>
      <c r="D32" s="21"/>
      <c r="E32" s="21"/>
      <c r="F32" s="21"/>
      <c r="G32" s="21"/>
      <c r="H32" s="21" t="e">
        <f>AVERAGE(C32:G32)</f>
        <v>#DIV/0!</v>
      </c>
      <c r="I32" s="20">
        <f>COUNTA(C32:G32)/2</f>
        <v>0</v>
      </c>
      <c r="J32" s="23" t="e">
        <f t="shared" si="0"/>
        <v>#DIV/0!</v>
      </c>
      <c r="K32" s="13"/>
    </row>
    <row r="33" spans="1:11" ht="12.75">
      <c r="A33" s="26">
        <v>24</v>
      </c>
      <c r="B33" s="16"/>
      <c r="C33" s="21"/>
      <c r="D33" s="21"/>
      <c r="E33" s="21"/>
      <c r="F33" s="21"/>
      <c r="G33" s="21"/>
      <c r="H33" s="21" t="e">
        <f>AVERAGE(C33:G33)</f>
        <v>#DIV/0!</v>
      </c>
      <c r="I33" s="20">
        <f>COUNTA(C33:G33)/2</f>
        <v>0</v>
      </c>
      <c r="J33" s="23" t="e">
        <f t="shared" si="0"/>
        <v>#DIV/0!</v>
      </c>
      <c r="K33" s="13"/>
    </row>
    <row r="34" spans="1:11" ht="12.75">
      <c r="A34" s="26">
        <v>25</v>
      </c>
      <c r="B34" s="16"/>
      <c r="C34" s="21"/>
      <c r="D34" s="21"/>
      <c r="E34" s="21"/>
      <c r="F34" s="21"/>
      <c r="G34" s="21"/>
      <c r="H34" s="21" t="e">
        <f>AVERAGE(C34:G34)</f>
        <v>#DIV/0!</v>
      </c>
      <c r="I34" s="20">
        <f>COUNTA(C34:G34)/2</f>
        <v>0</v>
      </c>
      <c r="J34" s="23" t="e">
        <f t="shared" si="0"/>
        <v>#DIV/0!</v>
      </c>
      <c r="K34" s="13"/>
    </row>
    <row r="35" spans="1:11" ht="12.75">
      <c r="A35" s="26">
        <v>26</v>
      </c>
      <c r="B35" s="16"/>
      <c r="C35" s="21"/>
      <c r="D35" s="21"/>
      <c r="E35" s="21"/>
      <c r="F35" s="21"/>
      <c r="G35" s="21"/>
      <c r="H35" s="21" t="e">
        <f>AVERAGE(C35:G35)</f>
        <v>#DIV/0!</v>
      </c>
      <c r="I35" s="20">
        <f>COUNTA(C35:G35)/2</f>
        <v>0</v>
      </c>
      <c r="J35" s="23" t="e">
        <f t="shared" si="0"/>
        <v>#DIV/0!</v>
      </c>
      <c r="K35" s="13"/>
    </row>
    <row r="36" spans="1:11" ht="12.75">
      <c r="A36" s="26">
        <v>27</v>
      </c>
      <c r="B36" s="16"/>
      <c r="C36" s="21"/>
      <c r="D36" s="21"/>
      <c r="E36" s="21"/>
      <c r="F36" s="21"/>
      <c r="G36" s="21"/>
      <c r="H36" s="21" t="e">
        <f>AVERAGE(C36:G36)</f>
        <v>#DIV/0!</v>
      </c>
      <c r="I36" s="20">
        <f>COUNTA(C36:G36)/2</f>
        <v>0</v>
      </c>
      <c r="J36" s="23" t="e">
        <f t="shared" si="0"/>
        <v>#DIV/0!</v>
      </c>
      <c r="K36" s="13"/>
    </row>
    <row r="37" spans="1:11" ht="12.75">
      <c r="A37" s="26">
        <v>28</v>
      </c>
      <c r="B37" s="16"/>
      <c r="C37" s="21"/>
      <c r="D37" s="21"/>
      <c r="E37" s="21"/>
      <c r="F37" s="21"/>
      <c r="G37" s="21"/>
      <c r="H37" s="21" t="e">
        <f>AVERAGE(C37:G37)</f>
        <v>#DIV/0!</v>
      </c>
      <c r="I37" s="20">
        <f>COUNTA(C37:G37)/2</f>
        <v>0</v>
      </c>
      <c r="J37" s="23" t="e">
        <f t="shared" si="0"/>
        <v>#DIV/0!</v>
      </c>
      <c r="K37" s="13"/>
    </row>
    <row r="38" spans="1:11" ht="12.75">
      <c r="A38" s="26">
        <v>29</v>
      </c>
      <c r="B38" s="16"/>
      <c r="C38" s="21"/>
      <c r="D38" s="21"/>
      <c r="E38" s="21"/>
      <c r="F38" s="21"/>
      <c r="G38" s="21"/>
      <c r="H38" s="21" t="e">
        <f>AVERAGE(C38:G38)</f>
        <v>#DIV/0!</v>
      </c>
      <c r="I38" s="20">
        <f>COUNTA(C38:G38)/2</f>
        <v>0</v>
      </c>
      <c r="J38" s="23" t="e">
        <f t="shared" si="0"/>
        <v>#DIV/0!</v>
      </c>
      <c r="K38" s="13"/>
    </row>
    <row r="39" spans="1:11" ht="12.75">
      <c r="A39" s="27">
        <v>30</v>
      </c>
      <c r="B39" s="16"/>
      <c r="C39" s="21"/>
      <c r="D39" s="21"/>
      <c r="E39" s="21"/>
      <c r="F39" s="21"/>
      <c r="G39" s="21"/>
      <c r="H39" s="21" t="e">
        <f>AVERAGE(C39:G39)</f>
        <v>#DIV/0!</v>
      </c>
      <c r="I39" s="20">
        <f>COUNTA(C39:G39)/2</f>
        <v>0</v>
      </c>
      <c r="J39" s="23" t="e">
        <f t="shared" si="0"/>
        <v>#DIV/0!</v>
      </c>
      <c r="K39" s="13"/>
    </row>
    <row r="40" spans="1:11" ht="12.75">
      <c r="A40" s="26">
        <v>31</v>
      </c>
      <c r="B40" s="16"/>
      <c r="C40" s="21"/>
      <c r="D40" s="21"/>
      <c r="E40" s="21"/>
      <c r="F40" s="21"/>
      <c r="G40" s="21"/>
      <c r="H40" s="21" t="e">
        <f>AVERAGE(C40:G40)</f>
        <v>#DIV/0!</v>
      </c>
      <c r="I40" s="20">
        <f>COUNTA(C40:G40)/2</f>
        <v>0</v>
      </c>
      <c r="J40" s="23" t="e">
        <f t="shared" si="0"/>
        <v>#DIV/0!</v>
      </c>
      <c r="K40" s="13"/>
    </row>
    <row r="41" spans="1:11" ht="12.75">
      <c r="A41" s="26">
        <v>32</v>
      </c>
      <c r="B41" s="16"/>
      <c r="C41" s="21"/>
      <c r="D41" s="21"/>
      <c r="E41" s="21"/>
      <c r="F41" s="21"/>
      <c r="G41" s="21"/>
      <c r="H41" s="21" t="e">
        <f>AVERAGE(C41:G41)</f>
        <v>#DIV/0!</v>
      </c>
      <c r="I41" s="20">
        <f>COUNTA(C41:G41)/2</f>
        <v>0</v>
      </c>
      <c r="J41" s="23" t="e">
        <f t="shared" si="0"/>
        <v>#DIV/0!</v>
      </c>
      <c r="K41" s="13"/>
    </row>
    <row r="42" spans="1:11" ht="12.75">
      <c r="A42" s="26">
        <v>33</v>
      </c>
      <c r="B42" s="16"/>
      <c r="C42" s="21"/>
      <c r="D42" s="21"/>
      <c r="E42" s="21"/>
      <c r="F42" s="21"/>
      <c r="G42" s="21"/>
      <c r="H42" s="21" t="e">
        <f>AVERAGE(C42:G42)</f>
        <v>#DIV/0!</v>
      </c>
      <c r="I42" s="20">
        <f>COUNTA(C42:G42)/2</f>
        <v>0</v>
      </c>
      <c r="J42" s="23" t="e">
        <f t="shared" si="0"/>
        <v>#DIV/0!</v>
      </c>
      <c r="K42" s="13"/>
    </row>
    <row r="43" spans="1:11" ht="12.75">
      <c r="A43" s="26">
        <v>34</v>
      </c>
      <c r="B43" s="16"/>
      <c r="C43" s="21"/>
      <c r="D43" s="21"/>
      <c r="E43" s="21"/>
      <c r="F43" s="21"/>
      <c r="G43" s="21"/>
      <c r="H43" s="21" t="e">
        <f>AVERAGE(C43:G43)</f>
        <v>#DIV/0!</v>
      </c>
      <c r="I43" s="20">
        <f>COUNTA(C43:G43)/2</f>
        <v>0</v>
      </c>
      <c r="J43" s="23" t="e">
        <f t="shared" si="0"/>
        <v>#DIV/0!</v>
      </c>
      <c r="K43" s="13"/>
    </row>
    <row r="44" spans="1:11" ht="12.75">
      <c r="A44" s="26">
        <v>35</v>
      </c>
      <c r="B44" s="16"/>
      <c r="C44" s="21"/>
      <c r="D44" s="21"/>
      <c r="E44" s="21"/>
      <c r="F44" s="21"/>
      <c r="G44" s="21"/>
      <c r="H44" s="21" t="e">
        <f>AVERAGE(C44:G44)</f>
        <v>#DIV/0!</v>
      </c>
      <c r="I44" s="20">
        <f>COUNTA(C44:G44)/2</f>
        <v>0</v>
      </c>
      <c r="J44" s="23" t="e">
        <f t="shared" si="0"/>
        <v>#DIV/0!</v>
      </c>
      <c r="K44" s="13"/>
    </row>
    <row r="45" spans="1:11" ht="12.75">
      <c r="A45" s="26">
        <v>36</v>
      </c>
      <c r="B45" s="16"/>
      <c r="C45" s="21"/>
      <c r="D45" s="21"/>
      <c r="E45" s="21"/>
      <c r="F45" s="21"/>
      <c r="G45" s="21"/>
      <c r="H45" s="21" t="e">
        <f>AVERAGE(C45:G45)</f>
        <v>#DIV/0!</v>
      </c>
      <c r="I45" s="20">
        <f>COUNTA(C45:G45)/2</f>
        <v>0</v>
      </c>
      <c r="J45" s="23" t="e">
        <f t="shared" si="0"/>
        <v>#DIV/0!</v>
      </c>
      <c r="K45" s="13"/>
    </row>
    <row r="46" spans="1:11" ht="12.75">
      <c r="A46" s="26">
        <v>37</v>
      </c>
      <c r="B46" s="16"/>
      <c r="C46" s="21"/>
      <c r="D46" s="21"/>
      <c r="E46" s="21"/>
      <c r="F46" s="21"/>
      <c r="G46" s="21"/>
      <c r="H46" s="21" t="e">
        <f>AVERAGE(C46:G46)</f>
        <v>#DIV/0!</v>
      </c>
      <c r="I46" s="20">
        <f>COUNTA(C46:G46)/2</f>
        <v>0</v>
      </c>
      <c r="J46" s="23" t="e">
        <f t="shared" si="0"/>
        <v>#DIV/0!</v>
      </c>
      <c r="K46" s="13"/>
    </row>
    <row r="48" ht="13.5" thickBot="1"/>
    <row r="49" spans="1:10" ht="12.75">
      <c r="A49" s="49"/>
      <c r="B49" s="51" t="s">
        <v>77</v>
      </c>
      <c r="C49" s="51"/>
      <c r="D49" s="51"/>
      <c r="E49" s="51"/>
      <c r="F49" s="51"/>
      <c r="G49" s="51"/>
      <c r="H49" s="51"/>
      <c r="I49" s="51"/>
      <c r="J49" s="51"/>
    </row>
    <row r="50" spans="1:10" ht="13.5" thickBot="1">
      <c r="A50" s="50"/>
      <c r="B50" s="51"/>
      <c r="C50" s="51"/>
      <c r="D50" s="51"/>
      <c r="E50" s="51"/>
      <c r="F50" s="51"/>
      <c r="G50" s="51"/>
      <c r="H50" s="51"/>
      <c r="I50" s="51"/>
      <c r="J50" s="51"/>
    </row>
    <row r="51" ht="13.5" thickBot="1"/>
    <row r="52" spans="1:2" ht="12.75">
      <c r="A52" s="17"/>
      <c r="B52" s="45" t="s">
        <v>13</v>
      </c>
    </row>
    <row r="53" spans="1:2" ht="13.5" thickBot="1">
      <c r="A53" s="18"/>
      <c r="B53" s="45"/>
    </row>
  </sheetData>
  <sheetProtection/>
  <mergeCells count="14">
    <mergeCell ref="A6:B6"/>
    <mergeCell ref="B8:B9"/>
    <mergeCell ref="A8:A9"/>
    <mergeCell ref="A49:A50"/>
    <mergeCell ref="B49:J50"/>
    <mergeCell ref="A3:K3"/>
    <mergeCell ref="C8:C9"/>
    <mergeCell ref="D8:D9"/>
    <mergeCell ref="G8:G9"/>
    <mergeCell ref="H8:H9"/>
    <mergeCell ref="E8:E9"/>
    <mergeCell ref="F8:F9"/>
    <mergeCell ref="B52:B53"/>
    <mergeCell ref="K8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1" width="8.57421875" style="1" customWidth="1"/>
    <col min="12" max="15" width="8.00390625" style="1" customWidth="1"/>
    <col min="16" max="16" width="9.421875" style="1" bestFit="1" customWidth="1"/>
    <col min="17" max="17" width="8.57421875" style="1" bestFit="1" customWidth="1"/>
    <col min="18" max="18" width="8.140625" style="1" customWidth="1"/>
    <col min="19" max="19" width="8.7109375" style="1" bestFit="1" customWidth="1"/>
    <col min="20" max="20" width="26.00390625" style="1" customWidth="1"/>
    <col min="21" max="16384" width="9.140625" style="1" customWidth="1"/>
  </cols>
  <sheetData>
    <row r="1" spans="2:5" ht="12.75">
      <c r="B1" s="14" t="s">
        <v>205</v>
      </c>
      <c r="C1" s="55"/>
      <c r="D1" s="55"/>
      <c r="E1" s="2"/>
    </row>
    <row r="2" spans="6:17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7.25" thickBot="1" thickTop="1">
      <c r="A3" s="52" t="s">
        <v>204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19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4" ht="12.75">
      <c r="A5" s="4"/>
      <c r="B5" s="3"/>
      <c r="D5" s="5"/>
    </row>
    <row r="6" spans="1:4" ht="13.5" thickBot="1">
      <c r="A6" s="56" t="s">
        <v>9</v>
      </c>
      <c r="B6" s="56"/>
      <c r="C6" s="56"/>
      <c r="D6" s="56"/>
    </row>
    <row r="7" spans="2:18" ht="13.5" thickTop="1">
      <c r="B7" s="6"/>
      <c r="R7" s="11"/>
    </row>
    <row r="8" spans="1:20" ht="12.75" customHeight="1">
      <c r="A8" s="57" t="s">
        <v>4</v>
      </c>
      <c r="B8" s="46" t="s">
        <v>0</v>
      </c>
      <c r="C8" s="43">
        <v>39872</v>
      </c>
      <c r="D8" s="43">
        <v>39887</v>
      </c>
      <c r="E8" s="43">
        <v>39900</v>
      </c>
      <c r="F8" s="43">
        <v>39901</v>
      </c>
      <c r="G8" s="43">
        <v>39977</v>
      </c>
      <c r="H8" s="43">
        <v>39978</v>
      </c>
      <c r="I8" s="43">
        <v>39984</v>
      </c>
      <c r="J8" s="43">
        <v>40055</v>
      </c>
      <c r="K8" s="43">
        <v>40076</v>
      </c>
      <c r="L8" s="47" t="s">
        <v>72</v>
      </c>
      <c r="M8" s="47" t="s">
        <v>78</v>
      </c>
      <c r="N8" s="47" t="s">
        <v>133</v>
      </c>
      <c r="O8" s="47" t="s">
        <v>156</v>
      </c>
      <c r="P8" s="46" t="s">
        <v>3</v>
      </c>
      <c r="Q8" s="46" t="s">
        <v>11</v>
      </c>
      <c r="R8" s="4" t="s">
        <v>2</v>
      </c>
      <c r="S8" s="9" t="s">
        <v>1</v>
      </c>
      <c r="T8" s="46" t="s">
        <v>10</v>
      </c>
    </row>
    <row r="9" spans="1:20" ht="13.5" thickBot="1">
      <c r="A9" s="58"/>
      <c r="B9" s="44"/>
      <c r="C9" s="44"/>
      <c r="D9" s="44"/>
      <c r="E9" s="44"/>
      <c r="F9" s="44"/>
      <c r="G9" s="44"/>
      <c r="H9" s="44"/>
      <c r="I9" s="44"/>
      <c r="J9" s="44"/>
      <c r="K9" s="44"/>
      <c r="L9" s="48"/>
      <c r="M9" s="48"/>
      <c r="N9" s="48"/>
      <c r="O9" s="48"/>
      <c r="P9" s="44"/>
      <c r="Q9" s="44"/>
      <c r="R9" s="12" t="s">
        <v>5</v>
      </c>
      <c r="S9" s="10" t="s">
        <v>6</v>
      </c>
      <c r="T9" s="44"/>
    </row>
    <row r="10" spans="1:20" ht="13.5" thickTop="1">
      <c r="A10" s="26">
        <v>1</v>
      </c>
      <c r="B10" s="16" t="s">
        <v>117</v>
      </c>
      <c r="C10" s="21"/>
      <c r="D10" s="21"/>
      <c r="E10" s="21"/>
      <c r="F10" s="21"/>
      <c r="G10" s="21"/>
      <c r="H10" s="21">
        <v>0.6</v>
      </c>
      <c r="I10" s="21"/>
      <c r="J10" s="21"/>
      <c r="K10" s="21">
        <v>0.62381</v>
      </c>
      <c r="L10" s="21"/>
      <c r="M10" s="21"/>
      <c r="N10" s="21"/>
      <c r="O10" s="21" t="s">
        <v>175</v>
      </c>
      <c r="P10" s="21">
        <v>0.60968</v>
      </c>
      <c r="Q10" s="21">
        <f>AVERAGE(C10:P10)</f>
        <v>0.6111633333333333</v>
      </c>
      <c r="R10" s="20">
        <f>COUNTA(C10:P10)/2</f>
        <v>2</v>
      </c>
      <c r="S10" s="23">
        <f>SUM(PRODUCT(Q10,100))+(R10)</f>
        <v>63.11633333333333</v>
      </c>
      <c r="T10" s="61" t="s">
        <v>179</v>
      </c>
    </row>
    <row r="11" spans="1:20" ht="12.75">
      <c r="A11" s="26">
        <v>2</v>
      </c>
      <c r="B11" s="16" t="s">
        <v>111</v>
      </c>
      <c r="C11" s="21"/>
      <c r="D11" s="21"/>
      <c r="E11" s="21"/>
      <c r="F11" s="21"/>
      <c r="G11" s="21">
        <v>0.60617</v>
      </c>
      <c r="H11" s="21"/>
      <c r="I11" s="21"/>
      <c r="J11" s="21"/>
      <c r="K11" s="21" t="s">
        <v>175</v>
      </c>
      <c r="L11" s="21"/>
      <c r="M11" s="21"/>
      <c r="N11" s="21"/>
      <c r="O11" s="21"/>
      <c r="P11" s="21">
        <v>0.59677</v>
      </c>
      <c r="Q11" s="21">
        <f>AVERAGE(C11:P11)</f>
        <v>0.60147</v>
      </c>
      <c r="R11" s="20">
        <f>COUNTA(C11:P11)/2</f>
        <v>1.5</v>
      </c>
      <c r="S11" s="23">
        <f>SUM(PRODUCT(Q11,100))+(R11)</f>
        <v>61.64699999999999</v>
      </c>
      <c r="T11" s="61" t="s">
        <v>178</v>
      </c>
    </row>
    <row r="12" spans="1:20" ht="12.75">
      <c r="A12" s="26">
        <v>3</v>
      </c>
      <c r="B12" s="16" t="s">
        <v>116</v>
      </c>
      <c r="C12" s="21"/>
      <c r="D12" s="21"/>
      <c r="E12" s="21"/>
      <c r="F12" s="21"/>
      <c r="G12" s="21"/>
      <c r="H12" s="21">
        <v>0.5881</v>
      </c>
      <c r="I12" s="21"/>
      <c r="J12" s="21">
        <v>0.58095</v>
      </c>
      <c r="K12" s="21"/>
      <c r="L12" s="21"/>
      <c r="M12" s="21"/>
      <c r="N12" s="21"/>
      <c r="O12" s="21"/>
      <c r="P12" s="21" t="s">
        <v>175</v>
      </c>
      <c r="Q12" s="21">
        <f>AVERAGE(C12:P12)</f>
        <v>0.584525</v>
      </c>
      <c r="R12" s="20">
        <f>COUNTA(C12:P12)/2</f>
        <v>1.5</v>
      </c>
      <c r="S12" s="23">
        <f>SUM(PRODUCT(Q12,100))+(R12)</f>
        <v>59.95249999999999</v>
      </c>
      <c r="T12" s="61" t="s">
        <v>177</v>
      </c>
    </row>
    <row r="13" spans="1:20" ht="12.75">
      <c r="A13" s="26">
        <v>4</v>
      </c>
      <c r="B13" s="16" t="s">
        <v>37</v>
      </c>
      <c r="C13" s="21"/>
      <c r="D13" s="21">
        <v>0.58395</v>
      </c>
      <c r="E13" s="21"/>
      <c r="F13" s="21"/>
      <c r="G13" s="21">
        <v>0.58025</v>
      </c>
      <c r="H13" s="21"/>
      <c r="I13" s="21" t="s">
        <v>175</v>
      </c>
      <c r="J13" s="21"/>
      <c r="K13" s="21"/>
      <c r="L13" s="21"/>
      <c r="M13" s="21"/>
      <c r="N13" s="21"/>
      <c r="O13" s="21"/>
      <c r="P13" s="60"/>
      <c r="Q13" s="21">
        <f>AVERAGE(C13:P13)</f>
        <v>0.5821000000000001</v>
      </c>
      <c r="R13" s="20">
        <f>COUNTA(C13:P13)/2</f>
        <v>1.5</v>
      </c>
      <c r="S13" s="23">
        <f>SUM(PRODUCT(Q13,100))+(R13)</f>
        <v>59.71000000000001</v>
      </c>
      <c r="T13" s="62" t="s">
        <v>201</v>
      </c>
    </row>
    <row r="14" spans="1:20" ht="12.75">
      <c r="A14" s="26">
        <v>5</v>
      </c>
      <c r="B14" s="16" t="s">
        <v>163</v>
      </c>
      <c r="C14" s="21"/>
      <c r="D14" s="21"/>
      <c r="E14" s="21"/>
      <c r="F14" s="21"/>
      <c r="G14" s="21"/>
      <c r="H14" s="21"/>
      <c r="I14" s="21"/>
      <c r="J14" s="21"/>
      <c r="K14" s="21">
        <v>0.65238</v>
      </c>
      <c r="L14" s="21"/>
      <c r="M14" s="21"/>
      <c r="N14" s="21"/>
      <c r="O14" s="21"/>
      <c r="P14" s="21"/>
      <c r="Q14" s="21">
        <f>AVERAGE(C14:P14)</f>
        <v>0.65238</v>
      </c>
      <c r="R14" s="59">
        <f>COUNTA(C14:P14)/2</f>
        <v>0.5</v>
      </c>
      <c r="S14" s="23">
        <f>SUM(PRODUCT(Q14,100))+(R14)</f>
        <v>65.738</v>
      </c>
      <c r="T14" s="13"/>
    </row>
    <row r="15" spans="1:20" ht="12.75">
      <c r="A15" s="26">
        <v>6</v>
      </c>
      <c r="B15" s="16" t="s">
        <v>118</v>
      </c>
      <c r="C15" s="21"/>
      <c r="D15" s="21"/>
      <c r="E15" s="21"/>
      <c r="F15" s="21"/>
      <c r="G15" s="21"/>
      <c r="H15" s="21">
        <v>0.54881</v>
      </c>
      <c r="I15" s="21"/>
      <c r="J15" s="21"/>
      <c r="K15" s="21"/>
      <c r="L15" s="21"/>
      <c r="M15" s="21"/>
      <c r="N15" s="21"/>
      <c r="O15" s="21"/>
      <c r="P15" s="21"/>
      <c r="Q15" s="21">
        <f>AVERAGE(C15:P15)</f>
        <v>0.54881</v>
      </c>
      <c r="R15" s="59">
        <f>COUNTA(C15:P15)/2</f>
        <v>0.5</v>
      </c>
      <c r="S15" s="23">
        <f>SUM(PRODUCT(Q15,100))+(R15)</f>
        <v>55.381</v>
      </c>
      <c r="T15" s="13"/>
    </row>
    <row r="16" spans="1:20" ht="12.75">
      <c r="A16" s="26">
        <v>7</v>
      </c>
      <c r="B16" s="36" t="s">
        <v>135</v>
      </c>
      <c r="C16" s="37"/>
      <c r="D16" s="37"/>
      <c r="E16" s="37"/>
      <c r="F16" s="37"/>
      <c r="G16" s="37"/>
      <c r="H16" s="37"/>
      <c r="I16" s="37"/>
      <c r="J16" s="37">
        <v>0.65357</v>
      </c>
      <c r="K16" s="37"/>
      <c r="L16" s="37"/>
      <c r="M16" s="37"/>
      <c r="N16" s="37"/>
      <c r="O16" s="37"/>
      <c r="P16" s="37"/>
      <c r="Q16" s="37">
        <f>AVERAGE(C16:P16)</f>
        <v>0.65357</v>
      </c>
      <c r="R16" s="38">
        <f>COUNTA(C16:P16)/2</f>
        <v>0.5</v>
      </c>
      <c r="S16" s="39">
        <f>SUM(PRODUCT(Q16,100))+(R16)</f>
        <v>65.857</v>
      </c>
      <c r="T16" s="13"/>
    </row>
    <row r="17" spans="1:20" ht="12.75">
      <c r="A17" s="26">
        <v>8</v>
      </c>
      <c r="B17" s="36" t="s">
        <v>134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>
        <v>0.63441</v>
      </c>
      <c r="Q17" s="37">
        <f>AVERAGE(C17:P17)</f>
        <v>0.63441</v>
      </c>
      <c r="R17" s="38">
        <f>COUNTA(C17:P17)/2</f>
        <v>0.5</v>
      </c>
      <c r="S17" s="39">
        <f>SUM(PRODUCT(Q17,100))+(R17)</f>
        <v>63.941</v>
      </c>
      <c r="T17" s="13"/>
    </row>
    <row r="18" spans="1:20" ht="12.75">
      <c r="A18" s="26">
        <v>9</v>
      </c>
      <c r="B18" s="29" t="s">
        <v>75</v>
      </c>
      <c r="C18" s="30"/>
      <c r="D18" s="30"/>
      <c r="E18" s="30"/>
      <c r="F18" s="30">
        <v>0.63214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f>AVERAGE(C18:P18)</f>
        <v>0.63214</v>
      </c>
      <c r="R18" s="31">
        <f>COUNTA(C18:P18)/2</f>
        <v>0.5</v>
      </c>
      <c r="S18" s="32">
        <f>SUM(PRODUCT(Q18,100))+(R18)</f>
        <v>63.714000000000006</v>
      </c>
      <c r="T18" s="13"/>
    </row>
    <row r="19" spans="1:20" ht="12.75">
      <c r="A19" s="27">
        <v>10</v>
      </c>
      <c r="B19" s="33" t="s">
        <v>110</v>
      </c>
      <c r="C19" s="34"/>
      <c r="D19" s="34"/>
      <c r="E19" s="34"/>
      <c r="F19" s="34"/>
      <c r="G19" s="34">
        <v>0.62099</v>
      </c>
      <c r="H19" s="34"/>
      <c r="I19" s="34"/>
      <c r="J19" s="34"/>
      <c r="K19" s="34"/>
      <c r="L19" s="34"/>
      <c r="M19" s="34"/>
      <c r="N19" s="34"/>
      <c r="O19" s="34"/>
      <c r="P19" s="34"/>
      <c r="Q19" s="34">
        <f>AVERAGE(C19:P19)</f>
        <v>0.62099</v>
      </c>
      <c r="R19" s="31">
        <f>COUNTA(C19:P19)/2</f>
        <v>0.5</v>
      </c>
      <c r="S19" s="32">
        <f>SUM(PRODUCT(Q19,100))+(R19)</f>
        <v>62.599000000000004</v>
      </c>
      <c r="T19" s="13"/>
    </row>
    <row r="20" spans="1:20" ht="12.75">
      <c r="A20" s="26">
        <v>11</v>
      </c>
      <c r="B20" s="36" t="s">
        <v>136</v>
      </c>
      <c r="C20" s="37"/>
      <c r="D20" s="37"/>
      <c r="E20" s="37"/>
      <c r="F20" s="37"/>
      <c r="G20" s="37"/>
      <c r="H20" s="37"/>
      <c r="I20" s="37"/>
      <c r="J20" s="37">
        <v>0.60119</v>
      </c>
      <c r="K20" s="37"/>
      <c r="L20" s="37"/>
      <c r="M20" s="37"/>
      <c r="N20" s="37"/>
      <c r="O20" s="37"/>
      <c r="P20" s="37"/>
      <c r="Q20" s="37">
        <f>AVERAGE(C20:P20)</f>
        <v>0.60119</v>
      </c>
      <c r="R20" s="38">
        <f>COUNTA(C20:P20)/2</f>
        <v>0.5</v>
      </c>
      <c r="S20" s="39">
        <f>SUM(PRODUCT(Q20,100))+(R20)</f>
        <v>60.619</v>
      </c>
      <c r="T20" s="13"/>
    </row>
    <row r="21" spans="1:20" ht="12.75">
      <c r="A21" s="26">
        <v>12</v>
      </c>
      <c r="B21" s="29" t="s">
        <v>38</v>
      </c>
      <c r="C21" s="30"/>
      <c r="D21" s="30">
        <v>0.5679</v>
      </c>
      <c r="E21" s="30">
        <v>0.54938</v>
      </c>
      <c r="F21" s="30">
        <v>0.59286</v>
      </c>
      <c r="G21" s="30"/>
      <c r="H21" s="30">
        <v>0.58095</v>
      </c>
      <c r="I21" s="30"/>
      <c r="J21" s="30">
        <v>0.56786</v>
      </c>
      <c r="K21" s="30"/>
      <c r="L21" s="30"/>
      <c r="M21" s="30"/>
      <c r="N21" s="30"/>
      <c r="O21" s="30"/>
      <c r="P21" s="30">
        <v>0.57742</v>
      </c>
      <c r="Q21" s="30">
        <f>AVERAGE(C21:P21)</f>
        <v>0.5727283333333334</v>
      </c>
      <c r="R21" s="31">
        <f>COUNTA(C21:P21)/2</f>
        <v>3</v>
      </c>
      <c r="S21" s="32">
        <f>SUM(PRODUCT(Q21,100))+(R21)</f>
        <v>60.27283333333334</v>
      </c>
      <c r="T21" s="13"/>
    </row>
    <row r="22" spans="1:20" ht="12.75">
      <c r="A22" s="26">
        <v>13</v>
      </c>
      <c r="B22" s="29" t="s">
        <v>76</v>
      </c>
      <c r="C22" s="30"/>
      <c r="D22" s="30"/>
      <c r="E22" s="30"/>
      <c r="F22" s="30"/>
      <c r="G22" s="30"/>
      <c r="H22" s="30"/>
      <c r="I22" s="30"/>
      <c r="J22" s="30"/>
      <c r="K22" s="30"/>
      <c r="L22" s="30">
        <v>0.52963</v>
      </c>
      <c r="M22" s="30">
        <v>0.64524</v>
      </c>
      <c r="N22" s="30"/>
      <c r="O22" s="30"/>
      <c r="P22" s="30"/>
      <c r="Q22" s="30">
        <f>AVERAGE(C22:P22)</f>
        <v>0.587435</v>
      </c>
      <c r="R22" s="31">
        <f>COUNTA(C22:P22)/2</f>
        <v>1</v>
      </c>
      <c r="S22" s="32">
        <f>SUM(PRODUCT(Q22,100))+(R22)</f>
        <v>59.743500000000004</v>
      </c>
      <c r="T22" s="13"/>
    </row>
    <row r="23" spans="1:20" ht="12.75">
      <c r="A23" s="26">
        <v>14</v>
      </c>
      <c r="B23" s="36" t="s">
        <v>137</v>
      </c>
      <c r="C23" s="37"/>
      <c r="D23" s="37"/>
      <c r="E23" s="37"/>
      <c r="F23" s="37"/>
      <c r="G23" s="37"/>
      <c r="H23" s="37"/>
      <c r="I23" s="40"/>
      <c r="J23" s="37">
        <v>0.57262</v>
      </c>
      <c r="K23" s="37">
        <v>0.59268</v>
      </c>
      <c r="L23" s="37"/>
      <c r="M23" s="37"/>
      <c r="N23" s="37"/>
      <c r="O23" s="37"/>
      <c r="P23" s="37"/>
      <c r="Q23" s="37">
        <f>AVERAGE(C23:P23)</f>
        <v>0.58265</v>
      </c>
      <c r="R23" s="38">
        <f>COUNTA(C23:P23)/2</f>
        <v>1</v>
      </c>
      <c r="S23" s="39">
        <f>SUM(PRODUCT(Q23,100))+(R23)</f>
        <v>59.265</v>
      </c>
      <c r="T23" s="13"/>
    </row>
    <row r="24" spans="1:20" ht="12.75">
      <c r="A24" s="26">
        <v>15</v>
      </c>
      <c r="B24" s="29" t="s">
        <v>122</v>
      </c>
      <c r="C24" s="30"/>
      <c r="D24" s="30"/>
      <c r="E24" s="30"/>
      <c r="F24" s="30"/>
      <c r="G24" s="30"/>
      <c r="H24" s="30"/>
      <c r="I24" s="30">
        <v>0.58571</v>
      </c>
      <c r="J24" s="30">
        <v>0.5631</v>
      </c>
      <c r="K24" s="30"/>
      <c r="L24" s="30"/>
      <c r="M24" s="30"/>
      <c r="N24" s="30"/>
      <c r="O24" s="30"/>
      <c r="P24" s="30"/>
      <c r="Q24" s="30">
        <f>AVERAGE(C24:P24)</f>
        <v>0.574405</v>
      </c>
      <c r="R24" s="31">
        <f>COUNTA(C24:P24)/2</f>
        <v>1</v>
      </c>
      <c r="S24" s="32">
        <f>SUM(PRODUCT(Q24,100))+(R24)</f>
        <v>58.44050000000001</v>
      </c>
      <c r="T24" s="13"/>
    </row>
    <row r="25" spans="1:20" ht="12.75">
      <c r="A25" s="26">
        <v>16</v>
      </c>
      <c r="B25" s="29" t="s">
        <v>119</v>
      </c>
      <c r="C25" s="30"/>
      <c r="D25" s="30"/>
      <c r="E25" s="30"/>
      <c r="F25" s="30"/>
      <c r="G25" s="30"/>
      <c r="H25" s="30">
        <v>0.5381</v>
      </c>
      <c r="I25" s="30"/>
      <c r="J25" s="30">
        <v>0.55952</v>
      </c>
      <c r="K25" s="30">
        <v>0.58929</v>
      </c>
      <c r="L25" s="30"/>
      <c r="M25" s="30"/>
      <c r="N25" s="30"/>
      <c r="O25" s="30"/>
      <c r="P25" s="30"/>
      <c r="Q25" s="30">
        <f>AVERAGE(C25:P25)</f>
        <v>0.5623033333333334</v>
      </c>
      <c r="R25" s="31">
        <f>COUNTA(C25:P25)/2</f>
        <v>1.5</v>
      </c>
      <c r="S25" s="32">
        <f>SUM(PRODUCT(Q25,100))+(R25)</f>
        <v>57.730333333333334</v>
      </c>
      <c r="T25" s="13"/>
    </row>
    <row r="26" spans="1:20" ht="12.75">
      <c r="A26" s="26">
        <v>17</v>
      </c>
      <c r="B26" s="29" t="s">
        <v>123</v>
      </c>
      <c r="C26" s="30"/>
      <c r="D26" s="30"/>
      <c r="E26" s="30"/>
      <c r="F26" s="30"/>
      <c r="G26" s="30"/>
      <c r="H26" s="30"/>
      <c r="I26" s="30">
        <v>0.57024</v>
      </c>
      <c r="J26" s="30"/>
      <c r="K26" s="30"/>
      <c r="L26" s="30"/>
      <c r="M26" s="30"/>
      <c r="N26" s="30"/>
      <c r="O26" s="30"/>
      <c r="P26" s="30"/>
      <c r="Q26" s="30">
        <f>AVERAGE(C26:P26)</f>
        <v>0.57024</v>
      </c>
      <c r="R26" s="31">
        <f>COUNTA(C26:P26)/2</f>
        <v>0.5</v>
      </c>
      <c r="S26" s="32">
        <f>SUM(PRODUCT(Q26,100))+(R26)</f>
        <v>57.523999999999994</v>
      </c>
      <c r="T26" s="13"/>
    </row>
    <row r="27" spans="1:20" ht="12.75">
      <c r="A27" s="26">
        <v>18</v>
      </c>
      <c r="B27" s="29" t="s">
        <v>112</v>
      </c>
      <c r="C27" s="30"/>
      <c r="D27" s="30"/>
      <c r="E27" s="30"/>
      <c r="F27" s="30"/>
      <c r="G27" s="30">
        <v>0.55309</v>
      </c>
      <c r="H27" s="30"/>
      <c r="I27" s="30"/>
      <c r="J27" s="30"/>
      <c r="K27" s="30">
        <v>0.57262</v>
      </c>
      <c r="L27" s="30"/>
      <c r="M27" s="30"/>
      <c r="N27" s="30"/>
      <c r="O27" s="30"/>
      <c r="P27" s="30"/>
      <c r="Q27" s="30">
        <f>AVERAGE(C27:P27)</f>
        <v>0.562855</v>
      </c>
      <c r="R27" s="31">
        <f>COUNTA(C27:P27)/2</f>
        <v>1</v>
      </c>
      <c r="S27" s="32">
        <f>SUM(PRODUCT(Q27,100))+(R27)</f>
        <v>57.2855</v>
      </c>
      <c r="T27" s="13"/>
    </row>
    <row r="28" spans="1:20" ht="12.75">
      <c r="A28" s="26">
        <v>19</v>
      </c>
      <c r="B28" s="29" t="s">
        <v>124</v>
      </c>
      <c r="C28" s="30"/>
      <c r="D28" s="30"/>
      <c r="E28" s="30"/>
      <c r="F28" s="30"/>
      <c r="G28" s="30"/>
      <c r="H28" s="30"/>
      <c r="I28" s="30">
        <v>0.55238</v>
      </c>
      <c r="J28" s="30"/>
      <c r="K28" s="30"/>
      <c r="L28" s="30"/>
      <c r="M28" s="30"/>
      <c r="N28" s="30"/>
      <c r="O28" s="30"/>
      <c r="P28" s="30"/>
      <c r="Q28" s="30">
        <f>AVERAGE(C28:P28)</f>
        <v>0.55238</v>
      </c>
      <c r="R28" s="31">
        <f>COUNTA(C28:P28)/2</f>
        <v>0.5</v>
      </c>
      <c r="S28" s="32">
        <f>SUM(PRODUCT(Q28,100))+(R28)</f>
        <v>55.738</v>
      </c>
      <c r="T28" s="13"/>
    </row>
    <row r="29" spans="1:20" ht="12.75">
      <c r="A29" s="27">
        <v>20</v>
      </c>
      <c r="B29" s="36" t="s">
        <v>176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>
        <v>0.54409</v>
      </c>
      <c r="Q29" s="37">
        <f>AVERAGE(C29:P29)</f>
        <v>0.54409</v>
      </c>
      <c r="R29" s="38">
        <f>COUNTA(C29:P29)/2</f>
        <v>0.5</v>
      </c>
      <c r="S29" s="39">
        <f>SUM(PRODUCT(Q29,100))+(R29)</f>
        <v>54.909</v>
      </c>
      <c r="T29" s="13"/>
    </row>
    <row r="30" spans="1:20" ht="12.75">
      <c r="A30" s="26">
        <v>21</v>
      </c>
      <c r="B30" s="36" t="s">
        <v>138</v>
      </c>
      <c r="C30" s="37"/>
      <c r="D30" s="37"/>
      <c r="E30" s="37"/>
      <c r="F30" s="37"/>
      <c r="G30" s="37"/>
      <c r="H30" s="37"/>
      <c r="I30" s="37"/>
      <c r="J30" s="37">
        <v>0.54048</v>
      </c>
      <c r="K30" s="37"/>
      <c r="L30" s="37"/>
      <c r="M30" s="37"/>
      <c r="N30" s="37"/>
      <c r="O30" s="37"/>
      <c r="P30" s="37"/>
      <c r="Q30" s="37">
        <f>AVERAGE(C30:P30)</f>
        <v>0.54048</v>
      </c>
      <c r="R30" s="38">
        <f>COUNTA(C30:P30)/2</f>
        <v>0.5</v>
      </c>
      <c r="S30" s="39">
        <f>SUM(PRODUCT(Q30,100))+(R30)</f>
        <v>54.547999999999995</v>
      </c>
      <c r="T30" s="13"/>
    </row>
    <row r="31" spans="1:20" ht="12.75">
      <c r="A31" s="26">
        <v>22</v>
      </c>
      <c r="B31" s="29" t="s">
        <v>132</v>
      </c>
      <c r="C31" s="30"/>
      <c r="D31" s="30"/>
      <c r="E31" s="30"/>
      <c r="F31" s="30"/>
      <c r="G31" s="30"/>
      <c r="H31" s="30"/>
      <c r="I31" s="35"/>
      <c r="J31" s="30"/>
      <c r="K31" s="30"/>
      <c r="L31" s="30"/>
      <c r="M31" s="30"/>
      <c r="N31" s="30">
        <v>0.52024</v>
      </c>
      <c r="O31" s="30"/>
      <c r="P31" s="30"/>
      <c r="Q31" s="30">
        <f>AVERAGE(C31:P31)</f>
        <v>0.52024</v>
      </c>
      <c r="R31" s="31">
        <f>COUNTA(C31:P31)/2</f>
        <v>0.5</v>
      </c>
      <c r="S31" s="32">
        <f>SUM(PRODUCT(Q31,100))+(R31)</f>
        <v>52.524</v>
      </c>
      <c r="T31" s="13"/>
    </row>
    <row r="32" spans="1:20" ht="12.75">
      <c r="A32" s="26">
        <v>23</v>
      </c>
      <c r="B32" s="29" t="s">
        <v>21</v>
      </c>
      <c r="C32" s="30">
        <v>0.51481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f>AVERAGE(C32:P32)</f>
        <v>0.51481</v>
      </c>
      <c r="R32" s="31">
        <f>COUNTA(C32:P32)/2</f>
        <v>0.5</v>
      </c>
      <c r="S32" s="32">
        <f>SUM(PRODUCT(Q32,100))+(R32)</f>
        <v>51.981</v>
      </c>
      <c r="T32" s="13"/>
    </row>
    <row r="33" spans="1:20" ht="12.75">
      <c r="A33" s="26">
        <v>24</v>
      </c>
      <c r="B33" s="36" t="s">
        <v>139</v>
      </c>
      <c r="C33" s="37"/>
      <c r="D33" s="37"/>
      <c r="E33" s="37"/>
      <c r="F33" s="37"/>
      <c r="G33" s="37"/>
      <c r="H33" s="37"/>
      <c r="I33" s="37"/>
      <c r="J33" s="37">
        <v>0.47857</v>
      </c>
      <c r="K33" s="37"/>
      <c r="L33" s="37"/>
      <c r="M33" s="37"/>
      <c r="N33" s="37"/>
      <c r="O33" s="37"/>
      <c r="P33" s="37"/>
      <c r="Q33" s="37">
        <f>AVERAGE(C33:P33)</f>
        <v>0.47857</v>
      </c>
      <c r="R33" s="38">
        <f>COUNTA(C33:P33)/2</f>
        <v>0.5</v>
      </c>
      <c r="S33" s="39">
        <f>SUM(PRODUCT(Q33,100))+(R33)</f>
        <v>48.357</v>
      </c>
      <c r="T33" s="13"/>
    </row>
    <row r="34" spans="1:20" ht="12.75">
      <c r="A34" s="26">
        <v>25</v>
      </c>
      <c r="B34" s="29" t="s">
        <v>39</v>
      </c>
      <c r="C34" s="30"/>
      <c r="D34" s="30">
        <v>0.41605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>
        <f>AVERAGE(C34:P34)</f>
        <v>0.41605</v>
      </c>
      <c r="R34" s="31">
        <f>COUNTA(C34:P34)/2</f>
        <v>0.5</v>
      </c>
      <c r="S34" s="32">
        <f>SUM(PRODUCT(Q34,100))+(R34)</f>
        <v>42.105</v>
      </c>
      <c r="T34" s="13"/>
    </row>
    <row r="35" spans="1:20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 t="e">
        <f aca="true" t="shared" si="0" ref="Q33:Q46">AVERAGE(C35:P35)</f>
        <v>#DIV/0!</v>
      </c>
      <c r="R35" s="20">
        <f aca="true" t="shared" si="1" ref="R33:R46">COUNTA(C35:P35)/2</f>
        <v>0</v>
      </c>
      <c r="S35" s="23" t="e">
        <f aca="true" t="shared" si="2" ref="S33:S46">SUM(PRODUCT(Q35,100))+(R35)</f>
        <v>#DIV/0!</v>
      </c>
      <c r="T35" s="13"/>
    </row>
    <row r="36" spans="1:20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 t="e">
        <f t="shared" si="0"/>
        <v>#DIV/0!</v>
      </c>
      <c r="R36" s="20">
        <f t="shared" si="1"/>
        <v>0</v>
      </c>
      <c r="S36" s="23" t="e">
        <f t="shared" si="2"/>
        <v>#DIV/0!</v>
      </c>
      <c r="T36" s="13"/>
    </row>
    <row r="37" spans="1:20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 t="e">
        <f t="shared" si="0"/>
        <v>#DIV/0!</v>
      </c>
      <c r="R37" s="20">
        <f t="shared" si="1"/>
        <v>0</v>
      </c>
      <c r="S37" s="23" t="e">
        <f t="shared" si="2"/>
        <v>#DIV/0!</v>
      </c>
      <c r="T37" s="13"/>
    </row>
    <row r="38" spans="1:20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 t="e">
        <f t="shared" si="0"/>
        <v>#DIV/0!</v>
      </c>
      <c r="R38" s="20">
        <f t="shared" si="1"/>
        <v>0</v>
      </c>
      <c r="S38" s="23" t="e">
        <f t="shared" si="2"/>
        <v>#DIV/0!</v>
      </c>
      <c r="T38" s="13"/>
    </row>
    <row r="39" spans="1:20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 t="e">
        <f t="shared" si="0"/>
        <v>#DIV/0!</v>
      </c>
      <c r="R39" s="20">
        <f t="shared" si="1"/>
        <v>0</v>
      </c>
      <c r="S39" s="23" t="e">
        <f t="shared" si="2"/>
        <v>#DIV/0!</v>
      </c>
      <c r="T39" s="13"/>
    </row>
    <row r="40" spans="1:20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 t="e">
        <f t="shared" si="0"/>
        <v>#DIV/0!</v>
      </c>
      <c r="R40" s="20">
        <f t="shared" si="1"/>
        <v>0</v>
      </c>
      <c r="S40" s="23" t="e">
        <f t="shared" si="2"/>
        <v>#DIV/0!</v>
      </c>
      <c r="T40" s="13"/>
    </row>
    <row r="41" spans="1:20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 t="e">
        <f t="shared" si="0"/>
        <v>#DIV/0!</v>
      </c>
      <c r="R41" s="20">
        <f t="shared" si="1"/>
        <v>0</v>
      </c>
      <c r="S41" s="23" t="e">
        <f t="shared" si="2"/>
        <v>#DIV/0!</v>
      </c>
      <c r="T41" s="13"/>
    </row>
    <row r="42" spans="1:20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 t="e">
        <f t="shared" si="0"/>
        <v>#DIV/0!</v>
      </c>
      <c r="R42" s="20">
        <f t="shared" si="1"/>
        <v>0</v>
      </c>
      <c r="S42" s="23" t="e">
        <f t="shared" si="2"/>
        <v>#DIV/0!</v>
      </c>
      <c r="T42" s="13"/>
    </row>
    <row r="43" spans="1:20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 t="e">
        <f t="shared" si="0"/>
        <v>#DIV/0!</v>
      </c>
      <c r="R43" s="20">
        <f t="shared" si="1"/>
        <v>0</v>
      </c>
      <c r="S43" s="23" t="e">
        <f t="shared" si="2"/>
        <v>#DIV/0!</v>
      </c>
      <c r="T43" s="13"/>
    </row>
    <row r="44" spans="1:20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e">
        <f t="shared" si="0"/>
        <v>#DIV/0!</v>
      </c>
      <c r="R44" s="20">
        <f t="shared" si="1"/>
        <v>0</v>
      </c>
      <c r="S44" s="23" t="e">
        <f t="shared" si="2"/>
        <v>#DIV/0!</v>
      </c>
      <c r="T44" s="13"/>
    </row>
    <row r="45" spans="1:20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 t="e">
        <f t="shared" si="0"/>
        <v>#DIV/0!</v>
      </c>
      <c r="R45" s="20">
        <f t="shared" si="1"/>
        <v>0</v>
      </c>
      <c r="S45" s="23" t="e">
        <f t="shared" si="2"/>
        <v>#DIV/0!</v>
      </c>
      <c r="T45" s="13"/>
    </row>
    <row r="46" spans="1:20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e">
        <f t="shared" si="0"/>
        <v>#DIV/0!</v>
      </c>
      <c r="R46" s="20">
        <f t="shared" si="1"/>
        <v>0</v>
      </c>
      <c r="S46" s="23" t="e">
        <f t="shared" si="2"/>
        <v>#DIV/0!</v>
      </c>
      <c r="T46" s="13"/>
    </row>
    <row r="48" ht="13.5" thickBot="1"/>
    <row r="49" spans="1:19" ht="12.75">
      <c r="A49" s="49"/>
      <c r="B49" s="51" t="s">
        <v>77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3.5" thickBo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ht="13.5" thickBot="1"/>
    <row r="52" spans="1:2" ht="12.75">
      <c r="A52" s="17"/>
      <c r="B52" s="45" t="s">
        <v>13</v>
      </c>
    </row>
    <row r="53" spans="1:2" ht="13.5" thickBot="1">
      <c r="A53" s="18"/>
      <c r="B53" s="45"/>
    </row>
  </sheetData>
  <sheetProtection/>
  <mergeCells count="24">
    <mergeCell ref="B52:B53"/>
    <mergeCell ref="T8:T9"/>
    <mergeCell ref="M8:M9"/>
    <mergeCell ref="N8:N9"/>
    <mergeCell ref="E8:E9"/>
    <mergeCell ref="F8:F9"/>
    <mergeCell ref="P8:P9"/>
    <mergeCell ref="Q8:Q9"/>
    <mergeCell ref="A49:A50"/>
    <mergeCell ref="B49:S50"/>
    <mergeCell ref="K8:K9"/>
    <mergeCell ref="L8:L9"/>
    <mergeCell ref="G8:G9"/>
    <mergeCell ref="H8:H9"/>
    <mergeCell ref="I8:I9"/>
    <mergeCell ref="J8:J9"/>
    <mergeCell ref="C1:D1"/>
    <mergeCell ref="A6:D6"/>
    <mergeCell ref="B8:B9"/>
    <mergeCell ref="A8:A9"/>
    <mergeCell ref="C8:C9"/>
    <mergeCell ref="D8:D9"/>
    <mergeCell ref="A3:T3"/>
    <mergeCell ref="O8:O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1" width="8.57421875" style="1" customWidth="1"/>
    <col min="12" max="13" width="8.00390625" style="1" customWidth="1"/>
    <col min="14" max="15" width="8.421875" style="1" bestFit="1" customWidth="1"/>
    <col min="16" max="16" width="8.140625" style="1" customWidth="1"/>
    <col min="17" max="17" width="8.421875" style="1" bestFit="1" customWidth="1"/>
    <col min="18" max="18" width="26.00390625" style="1" customWidth="1"/>
    <col min="19" max="16384" width="9.140625" style="1" customWidth="1"/>
  </cols>
  <sheetData>
    <row r="1" spans="2:5" ht="12.75">
      <c r="B1" s="14" t="s">
        <v>205</v>
      </c>
      <c r="C1" s="55"/>
      <c r="D1" s="55"/>
      <c r="E1" s="2"/>
    </row>
    <row r="2" spans="6:15" ht="13.5" thickBo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25" thickBot="1" thickTop="1">
      <c r="A3" s="52" t="s">
        <v>204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1:17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4" ht="12.75">
      <c r="A5" s="4"/>
      <c r="B5" s="3"/>
      <c r="D5" s="5"/>
    </row>
    <row r="6" spans="1:4" ht="13.5" thickBot="1">
      <c r="A6" s="56" t="s">
        <v>17</v>
      </c>
      <c r="B6" s="56"/>
      <c r="C6" s="56"/>
      <c r="D6" s="56"/>
    </row>
    <row r="7" spans="2:16" ht="13.5" thickTop="1">
      <c r="B7" s="6"/>
      <c r="P7" s="11"/>
    </row>
    <row r="8" spans="1:18" ht="12.75" customHeight="1">
      <c r="A8" s="57" t="s">
        <v>4</v>
      </c>
      <c r="B8" s="46" t="s">
        <v>0</v>
      </c>
      <c r="C8" s="43">
        <v>39872</v>
      </c>
      <c r="D8" s="43">
        <v>39887</v>
      </c>
      <c r="E8" s="43">
        <v>39900</v>
      </c>
      <c r="F8" s="43">
        <v>39901</v>
      </c>
      <c r="G8" s="43">
        <v>39977</v>
      </c>
      <c r="H8" s="43">
        <v>39984</v>
      </c>
      <c r="I8" s="43">
        <v>40055</v>
      </c>
      <c r="J8" s="43">
        <v>40076</v>
      </c>
      <c r="K8" s="25" t="s">
        <v>15</v>
      </c>
      <c r="L8" s="47" t="s">
        <v>133</v>
      </c>
      <c r="M8" s="47" t="s">
        <v>156</v>
      </c>
      <c r="N8" s="46" t="s">
        <v>3</v>
      </c>
      <c r="O8" s="46" t="s">
        <v>11</v>
      </c>
      <c r="P8" s="4" t="s">
        <v>2</v>
      </c>
      <c r="Q8" s="9" t="s">
        <v>1</v>
      </c>
      <c r="R8" s="46" t="s">
        <v>10</v>
      </c>
    </row>
    <row r="9" spans="1:18" ht="13.5" thickBot="1">
      <c r="A9" s="58"/>
      <c r="B9" s="44"/>
      <c r="C9" s="44"/>
      <c r="D9" s="44"/>
      <c r="E9" s="44"/>
      <c r="F9" s="44"/>
      <c r="G9" s="44"/>
      <c r="H9" s="44"/>
      <c r="I9" s="44"/>
      <c r="J9" s="44"/>
      <c r="K9" s="24"/>
      <c r="L9" s="48"/>
      <c r="M9" s="48"/>
      <c r="N9" s="44"/>
      <c r="O9" s="44"/>
      <c r="P9" s="12" t="s">
        <v>5</v>
      </c>
      <c r="Q9" s="10" t="s">
        <v>6</v>
      </c>
      <c r="R9" s="44"/>
    </row>
    <row r="10" spans="1:18" ht="13.5" thickTop="1">
      <c r="A10" s="26">
        <v>1</v>
      </c>
      <c r="B10" s="16" t="s">
        <v>120</v>
      </c>
      <c r="C10" s="21"/>
      <c r="D10" s="21"/>
      <c r="E10" s="21"/>
      <c r="F10" s="21"/>
      <c r="G10" s="21">
        <v>0.56556</v>
      </c>
      <c r="H10" s="21">
        <v>0.59222</v>
      </c>
      <c r="I10" s="21"/>
      <c r="J10" s="21">
        <v>0.60778</v>
      </c>
      <c r="K10" s="21"/>
      <c r="L10" s="21"/>
      <c r="M10" s="21"/>
      <c r="N10" s="21" t="s">
        <v>175</v>
      </c>
      <c r="O10" s="21">
        <f>AVERAGE(C10:N10)</f>
        <v>0.5885199999999999</v>
      </c>
      <c r="P10" s="20">
        <f>COUNTA(C10:N10)/2</f>
        <v>2</v>
      </c>
      <c r="Q10" s="23">
        <f>SUM(PRODUCT(O10,100))+(P10)</f>
        <v>60.85199999999999</v>
      </c>
      <c r="R10" s="61" t="s">
        <v>202</v>
      </c>
    </row>
    <row r="11" spans="1:18" ht="12.75">
      <c r="A11" s="26">
        <v>2</v>
      </c>
      <c r="B11" s="16" t="s">
        <v>41</v>
      </c>
      <c r="C11" s="21"/>
      <c r="D11" s="21">
        <v>0.63222</v>
      </c>
      <c r="E11" s="21" t="s">
        <v>175</v>
      </c>
      <c r="F11" s="21">
        <v>0.63778</v>
      </c>
      <c r="G11" s="21"/>
      <c r="H11" s="21">
        <v>0.63556</v>
      </c>
      <c r="I11" s="21">
        <v>0.65667</v>
      </c>
      <c r="J11" s="21"/>
      <c r="K11" s="21">
        <v>0.65417</v>
      </c>
      <c r="L11" s="21"/>
      <c r="M11" s="21"/>
      <c r="N11" s="60"/>
      <c r="O11" s="21">
        <f>AVERAGE(C11:N11)</f>
        <v>0.6432800000000001</v>
      </c>
      <c r="P11" s="20">
        <f>COUNTA(C11:N11)/2</f>
        <v>3</v>
      </c>
      <c r="Q11" s="23">
        <f>SUM(PRODUCT(O11,100))+(P11)</f>
        <v>67.328</v>
      </c>
      <c r="R11" s="61" t="s">
        <v>203</v>
      </c>
    </row>
    <row r="12" spans="1:18" ht="12.75">
      <c r="A12" s="26">
        <v>3</v>
      </c>
      <c r="B12" s="16" t="s">
        <v>40</v>
      </c>
      <c r="C12" s="21"/>
      <c r="D12" s="21">
        <v>0.65667</v>
      </c>
      <c r="E12" s="21"/>
      <c r="F12" s="21"/>
      <c r="G12" s="21"/>
      <c r="H12" s="21"/>
      <c r="I12" s="21"/>
      <c r="J12" s="21"/>
      <c r="K12" s="21"/>
      <c r="L12" s="21"/>
      <c r="M12" s="21"/>
      <c r="N12" s="21">
        <v>0.63833</v>
      </c>
      <c r="O12" s="21">
        <f>AVERAGE(C12:N12)</f>
        <v>0.6475</v>
      </c>
      <c r="P12" s="20">
        <f>COUNTA(C12:N12)/2</f>
        <v>1</v>
      </c>
      <c r="Q12" s="23">
        <f>SUM(PRODUCT(O12,100))+(P12)</f>
        <v>65.75</v>
      </c>
      <c r="R12" s="19"/>
    </row>
    <row r="13" spans="1:18" ht="12.75">
      <c r="A13" s="26">
        <v>4</v>
      </c>
      <c r="B13" s="16" t="s">
        <v>74</v>
      </c>
      <c r="C13" s="21"/>
      <c r="D13" s="21"/>
      <c r="E13" s="21">
        <v>0.54</v>
      </c>
      <c r="F13" s="21">
        <v>0.64222</v>
      </c>
      <c r="G13" s="21"/>
      <c r="H13" s="21"/>
      <c r="I13" s="21"/>
      <c r="J13" s="21"/>
      <c r="K13" s="21"/>
      <c r="L13" s="21"/>
      <c r="M13" s="21"/>
      <c r="N13" s="60"/>
      <c r="O13" s="21">
        <f>AVERAGE(C13:N13)</f>
        <v>0.59111</v>
      </c>
      <c r="P13" s="20">
        <f>COUNTA(C13:N13)/2</f>
        <v>1</v>
      </c>
      <c r="Q13" s="23">
        <f>SUM(PRODUCT(O13,100))+(P13)</f>
        <v>60.111000000000004</v>
      </c>
      <c r="R13" s="13"/>
    </row>
    <row r="14" spans="1:18" ht="12.75">
      <c r="A14" s="26">
        <v>5</v>
      </c>
      <c r="B14" s="16" t="s">
        <v>117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21">
        <v>0.54444</v>
      </c>
      <c r="N14" s="21">
        <v>0.55417</v>
      </c>
      <c r="O14" s="21">
        <f>AVERAGE(C14:N14)</f>
        <v>0.549305</v>
      </c>
      <c r="P14" s="20">
        <f>COUNTA(C14:N14)/2</f>
        <v>1</v>
      </c>
      <c r="Q14" s="23">
        <f>SUM(PRODUCT(O14,100))+(P14)</f>
        <v>55.9305</v>
      </c>
      <c r="R14" s="13"/>
    </row>
    <row r="15" spans="1:18" ht="12.75">
      <c r="A15" s="26">
        <v>6</v>
      </c>
      <c r="B15" s="16" t="s">
        <v>163</v>
      </c>
      <c r="C15" s="60"/>
      <c r="D15" s="60"/>
      <c r="E15" s="60"/>
      <c r="F15" s="60"/>
      <c r="G15" s="60"/>
      <c r="H15" s="60"/>
      <c r="I15" s="60"/>
      <c r="J15" s="21">
        <v>0.61667</v>
      </c>
      <c r="K15" s="60"/>
      <c r="L15" s="60"/>
      <c r="M15" s="60"/>
      <c r="N15" s="60"/>
      <c r="O15" s="21">
        <f>AVERAGE(C15:N15)</f>
        <v>0.61667</v>
      </c>
      <c r="P15" s="59">
        <f>COUNTA(C15:N15)/2</f>
        <v>0.5</v>
      </c>
      <c r="Q15" s="23">
        <f>SUM(PRODUCT(O15,100))+(P15)</f>
        <v>62.167</v>
      </c>
      <c r="R15" s="13"/>
    </row>
    <row r="16" spans="1:18" ht="12.75">
      <c r="A16" s="26">
        <v>7</v>
      </c>
      <c r="B16" s="29" t="s">
        <v>134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v>0.56444</v>
      </c>
      <c r="M16" s="30"/>
      <c r="N16" s="30"/>
      <c r="O16" s="30">
        <f>AVERAGE(C16:N16)</f>
        <v>0.56444</v>
      </c>
      <c r="P16" s="31">
        <f>COUNTA(C16:N16)/2</f>
        <v>0.5</v>
      </c>
      <c r="Q16" s="32">
        <f>SUM(PRODUCT(O16,100))+(P16)</f>
        <v>56.944</v>
      </c>
      <c r="R16" s="13"/>
    </row>
    <row r="17" spans="1:18" ht="12.75">
      <c r="A17" s="26">
        <v>8</v>
      </c>
      <c r="B17" s="29" t="s">
        <v>20</v>
      </c>
      <c r="C17" s="30">
        <v>0.54778</v>
      </c>
      <c r="D17" s="30"/>
      <c r="E17" s="30">
        <v>0.54444</v>
      </c>
      <c r="F17" s="30">
        <v>0.53667</v>
      </c>
      <c r="G17" s="30"/>
      <c r="H17" s="30"/>
      <c r="I17" s="30"/>
      <c r="J17" s="30"/>
      <c r="K17" s="30"/>
      <c r="L17" s="30"/>
      <c r="M17" s="30"/>
      <c r="N17" s="30"/>
      <c r="O17" s="30">
        <f>AVERAGE(C17:N17)</f>
        <v>0.5429633333333334</v>
      </c>
      <c r="P17" s="31">
        <f>COUNTA(C17:N17)/2</f>
        <v>1.5</v>
      </c>
      <c r="Q17" s="32">
        <f>SUM(PRODUCT(O17,100))+(P17)</f>
        <v>55.79633333333334</v>
      </c>
      <c r="R17" s="13"/>
    </row>
    <row r="18" spans="1:18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 t="e">
        <f aca="true" t="shared" si="0" ref="O18:O46">AVERAGE(C18:N18)</f>
        <v>#DIV/0!</v>
      </c>
      <c r="P18" s="20">
        <f aca="true" t="shared" si="1" ref="P18:P46">COUNTA(C18:N18)/2</f>
        <v>0</v>
      </c>
      <c r="Q18" s="23" t="e">
        <f aca="true" t="shared" si="2" ref="Q18:Q46">SUM(PRODUCT(O18,100))+(P18)</f>
        <v>#DIV/0!</v>
      </c>
      <c r="R18" s="13"/>
    </row>
    <row r="19" spans="1:18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 t="e">
        <f t="shared" si="0"/>
        <v>#DIV/0!</v>
      </c>
      <c r="P19" s="20">
        <f t="shared" si="1"/>
        <v>0</v>
      </c>
      <c r="Q19" s="23" t="e">
        <f t="shared" si="2"/>
        <v>#DIV/0!</v>
      </c>
      <c r="R19" s="13"/>
    </row>
    <row r="20" spans="1:18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 t="e">
        <f t="shared" si="0"/>
        <v>#DIV/0!</v>
      </c>
      <c r="P20" s="20">
        <f t="shared" si="1"/>
        <v>0</v>
      </c>
      <c r="Q20" s="23" t="e">
        <f t="shared" si="2"/>
        <v>#DIV/0!</v>
      </c>
      <c r="R20" s="13"/>
    </row>
    <row r="21" spans="1:18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 t="e">
        <f t="shared" si="0"/>
        <v>#DIV/0!</v>
      </c>
      <c r="P21" s="20">
        <f t="shared" si="1"/>
        <v>0</v>
      </c>
      <c r="Q21" s="23" t="e">
        <f t="shared" si="2"/>
        <v>#DIV/0!</v>
      </c>
      <c r="R21" s="13"/>
    </row>
    <row r="22" spans="1:18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 t="e">
        <f t="shared" si="0"/>
        <v>#DIV/0!</v>
      </c>
      <c r="P22" s="20">
        <f t="shared" si="1"/>
        <v>0</v>
      </c>
      <c r="Q22" s="23" t="e">
        <f t="shared" si="2"/>
        <v>#DIV/0!</v>
      </c>
      <c r="R22" s="13"/>
    </row>
    <row r="23" spans="1:18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 t="e">
        <f t="shared" si="0"/>
        <v>#DIV/0!</v>
      </c>
      <c r="P23" s="20">
        <f t="shared" si="1"/>
        <v>0</v>
      </c>
      <c r="Q23" s="23" t="e">
        <f t="shared" si="2"/>
        <v>#DIV/0!</v>
      </c>
      <c r="R23" s="13"/>
    </row>
    <row r="24" spans="1:18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 t="e">
        <f t="shared" si="0"/>
        <v>#DIV/0!</v>
      </c>
      <c r="P24" s="20">
        <f t="shared" si="1"/>
        <v>0</v>
      </c>
      <c r="Q24" s="23" t="e">
        <f t="shared" si="2"/>
        <v>#DIV/0!</v>
      </c>
      <c r="R24" s="13"/>
    </row>
    <row r="25" spans="1:18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 t="e">
        <f t="shared" si="0"/>
        <v>#DIV/0!</v>
      </c>
      <c r="P25" s="20">
        <f t="shared" si="1"/>
        <v>0</v>
      </c>
      <c r="Q25" s="23" t="e">
        <f t="shared" si="2"/>
        <v>#DIV/0!</v>
      </c>
      <c r="R25" s="13"/>
    </row>
    <row r="26" spans="1:18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 t="e">
        <f t="shared" si="0"/>
        <v>#DIV/0!</v>
      </c>
      <c r="P26" s="20">
        <f t="shared" si="1"/>
        <v>0</v>
      </c>
      <c r="Q26" s="23" t="e">
        <f t="shared" si="2"/>
        <v>#DIV/0!</v>
      </c>
      <c r="R26" s="13"/>
    </row>
    <row r="27" spans="1:18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 t="e">
        <f t="shared" si="0"/>
        <v>#DIV/0!</v>
      </c>
      <c r="P27" s="20">
        <f t="shared" si="1"/>
        <v>0</v>
      </c>
      <c r="Q27" s="23" t="e">
        <f t="shared" si="2"/>
        <v>#DIV/0!</v>
      </c>
      <c r="R27" s="13"/>
    </row>
    <row r="28" spans="1:18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 t="e">
        <f t="shared" si="0"/>
        <v>#DIV/0!</v>
      </c>
      <c r="P28" s="20">
        <f t="shared" si="1"/>
        <v>0</v>
      </c>
      <c r="Q28" s="23" t="e">
        <f t="shared" si="2"/>
        <v>#DIV/0!</v>
      </c>
      <c r="R28" s="13"/>
    </row>
    <row r="29" spans="1:18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 t="e">
        <f t="shared" si="0"/>
        <v>#DIV/0!</v>
      </c>
      <c r="P29" s="20">
        <f t="shared" si="1"/>
        <v>0</v>
      </c>
      <c r="Q29" s="23" t="e">
        <f t="shared" si="2"/>
        <v>#DIV/0!</v>
      </c>
      <c r="R29" s="13"/>
    </row>
    <row r="30" spans="1:18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 t="e">
        <f t="shared" si="0"/>
        <v>#DIV/0!</v>
      </c>
      <c r="P30" s="20">
        <f t="shared" si="1"/>
        <v>0</v>
      </c>
      <c r="Q30" s="23" t="e">
        <f t="shared" si="2"/>
        <v>#DIV/0!</v>
      </c>
      <c r="R30" s="13"/>
    </row>
    <row r="31" spans="1:18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 t="e">
        <f t="shared" si="0"/>
        <v>#DIV/0!</v>
      </c>
      <c r="P31" s="20">
        <f t="shared" si="1"/>
        <v>0</v>
      </c>
      <c r="Q31" s="23" t="e">
        <f t="shared" si="2"/>
        <v>#DIV/0!</v>
      </c>
      <c r="R31" s="13"/>
    </row>
    <row r="32" spans="1:18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 t="e">
        <f t="shared" si="0"/>
        <v>#DIV/0!</v>
      </c>
      <c r="P32" s="20">
        <f t="shared" si="1"/>
        <v>0</v>
      </c>
      <c r="Q32" s="23" t="e">
        <f t="shared" si="2"/>
        <v>#DIV/0!</v>
      </c>
      <c r="R32" s="13"/>
    </row>
    <row r="33" spans="1:18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 t="e">
        <f t="shared" si="0"/>
        <v>#DIV/0!</v>
      </c>
      <c r="P33" s="20">
        <f t="shared" si="1"/>
        <v>0</v>
      </c>
      <c r="Q33" s="23" t="e">
        <f t="shared" si="2"/>
        <v>#DIV/0!</v>
      </c>
      <c r="R33" s="13"/>
    </row>
    <row r="34" spans="1:18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 t="e">
        <f t="shared" si="0"/>
        <v>#DIV/0!</v>
      </c>
      <c r="P34" s="20">
        <f t="shared" si="1"/>
        <v>0</v>
      </c>
      <c r="Q34" s="23" t="e">
        <f t="shared" si="2"/>
        <v>#DIV/0!</v>
      </c>
      <c r="R34" s="13"/>
    </row>
    <row r="35" spans="1:18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 t="e">
        <f t="shared" si="0"/>
        <v>#DIV/0!</v>
      </c>
      <c r="P35" s="20">
        <f t="shared" si="1"/>
        <v>0</v>
      </c>
      <c r="Q35" s="23" t="e">
        <f t="shared" si="2"/>
        <v>#DIV/0!</v>
      </c>
      <c r="R35" s="13"/>
    </row>
    <row r="36" spans="1:18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 t="e">
        <f t="shared" si="0"/>
        <v>#DIV/0!</v>
      </c>
      <c r="P36" s="20">
        <f t="shared" si="1"/>
        <v>0</v>
      </c>
      <c r="Q36" s="23" t="e">
        <f t="shared" si="2"/>
        <v>#DIV/0!</v>
      </c>
      <c r="R36" s="13"/>
    </row>
    <row r="37" spans="1:18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 t="e">
        <f t="shared" si="0"/>
        <v>#DIV/0!</v>
      </c>
      <c r="P37" s="20">
        <f t="shared" si="1"/>
        <v>0</v>
      </c>
      <c r="Q37" s="23" t="e">
        <f t="shared" si="2"/>
        <v>#DIV/0!</v>
      </c>
      <c r="R37" s="13"/>
    </row>
    <row r="38" spans="1:18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 t="e">
        <f t="shared" si="0"/>
        <v>#DIV/0!</v>
      </c>
      <c r="P38" s="20">
        <f t="shared" si="1"/>
        <v>0</v>
      </c>
      <c r="Q38" s="23" t="e">
        <f t="shared" si="2"/>
        <v>#DIV/0!</v>
      </c>
      <c r="R38" s="13"/>
    </row>
    <row r="39" spans="1:18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 t="e">
        <f t="shared" si="0"/>
        <v>#DIV/0!</v>
      </c>
      <c r="P39" s="20">
        <f t="shared" si="1"/>
        <v>0</v>
      </c>
      <c r="Q39" s="23" t="e">
        <f t="shared" si="2"/>
        <v>#DIV/0!</v>
      </c>
      <c r="R39" s="13"/>
    </row>
    <row r="40" spans="1:18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 t="e">
        <f t="shared" si="0"/>
        <v>#DIV/0!</v>
      </c>
      <c r="P40" s="20">
        <f t="shared" si="1"/>
        <v>0</v>
      </c>
      <c r="Q40" s="23" t="e">
        <f t="shared" si="2"/>
        <v>#DIV/0!</v>
      </c>
      <c r="R40" s="13"/>
    </row>
    <row r="41" spans="1:18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 t="e">
        <f t="shared" si="0"/>
        <v>#DIV/0!</v>
      </c>
      <c r="P41" s="20">
        <f t="shared" si="1"/>
        <v>0</v>
      </c>
      <c r="Q41" s="23" t="e">
        <f t="shared" si="2"/>
        <v>#DIV/0!</v>
      </c>
      <c r="R41" s="13"/>
    </row>
    <row r="42" spans="1:18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 t="e">
        <f t="shared" si="0"/>
        <v>#DIV/0!</v>
      </c>
      <c r="P42" s="20">
        <f t="shared" si="1"/>
        <v>0</v>
      </c>
      <c r="Q42" s="23" t="e">
        <f t="shared" si="2"/>
        <v>#DIV/0!</v>
      </c>
      <c r="R42" s="13"/>
    </row>
    <row r="43" spans="1:18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 t="e">
        <f t="shared" si="0"/>
        <v>#DIV/0!</v>
      </c>
      <c r="P43" s="20">
        <f t="shared" si="1"/>
        <v>0</v>
      </c>
      <c r="Q43" s="23" t="e">
        <f t="shared" si="2"/>
        <v>#DIV/0!</v>
      </c>
      <c r="R43" s="13"/>
    </row>
    <row r="44" spans="1:18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 t="e">
        <f t="shared" si="0"/>
        <v>#DIV/0!</v>
      </c>
      <c r="P44" s="20">
        <f t="shared" si="1"/>
        <v>0</v>
      </c>
      <c r="Q44" s="23" t="e">
        <f t="shared" si="2"/>
        <v>#DIV/0!</v>
      </c>
      <c r="R44" s="13"/>
    </row>
    <row r="45" spans="1:18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 t="e">
        <f t="shared" si="0"/>
        <v>#DIV/0!</v>
      </c>
      <c r="P45" s="20">
        <f t="shared" si="1"/>
        <v>0</v>
      </c>
      <c r="Q45" s="23" t="e">
        <f t="shared" si="2"/>
        <v>#DIV/0!</v>
      </c>
      <c r="R45" s="13"/>
    </row>
    <row r="46" spans="1:18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 t="e">
        <f t="shared" si="0"/>
        <v>#DIV/0!</v>
      </c>
      <c r="P46" s="20">
        <f t="shared" si="1"/>
        <v>0</v>
      </c>
      <c r="Q46" s="23" t="e">
        <f t="shared" si="2"/>
        <v>#DIV/0!</v>
      </c>
      <c r="R46" s="13"/>
    </row>
    <row r="48" ht="13.5" thickBot="1"/>
    <row r="49" spans="1:17" ht="12.75">
      <c r="A49" s="49"/>
      <c r="B49" s="51" t="s">
        <v>77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3.5" thickBo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ht="13.5" thickBot="1"/>
    <row r="52" spans="1:2" ht="12.75">
      <c r="A52" s="17"/>
      <c r="B52" s="45" t="s">
        <v>13</v>
      </c>
    </row>
    <row r="53" spans="1:2" ht="13.5" thickBot="1">
      <c r="A53" s="18"/>
      <c r="B53" s="45"/>
    </row>
  </sheetData>
  <sheetProtection/>
  <mergeCells count="21">
    <mergeCell ref="C1:D1"/>
    <mergeCell ref="A6:D6"/>
    <mergeCell ref="B8:B9"/>
    <mergeCell ref="A8:A9"/>
    <mergeCell ref="C8:C9"/>
    <mergeCell ref="D8:D9"/>
    <mergeCell ref="A49:A50"/>
    <mergeCell ref="B49:Q50"/>
    <mergeCell ref="L8:L9"/>
    <mergeCell ref="A3:R3"/>
    <mergeCell ref="E8:E9"/>
    <mergeCell ref="F8:F9"/>
    <mergeCell ref="N8:N9"/>
    <mergeCell ref="O8:O9"/>
    <mergeCell ref="G8:G9"/>
    <mergeCell ref="H8:H9"/>
    <mergeCell ref="I8:I9"/>
    <mergeCell ref="J8:J9"/>
    <mergeCell ref="B52:B53"/>
    <mergeCell ref="R8:R9"/>
    <mergeCell ref="M8:M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2005-04-13T18:08:02Z</cp:lastPrinted>
  <dcterms:created xsi:type="dcterms:W3CDTF">2003-03-12T20:26:20Z</dcterms:created>
  <dcterms:modified xsi:type="dcterms:W3CDTF">2009-10-19T15:53:55Z</dcterms:modified>
  <cp:category/>
  <cp:version/>
  <cp:contentType/>
  <cp:contentStatus/>
</cp:coreProperties>
</file>